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VIT\Projects\Underwater-Image-Enhancement-VCSE_UResnet\UResnet\evaluate\"/>
    </mc:Choice>
  </mc:AlternateContent>
  <bookViews>
    <workbookView xWindow="0" yWindow="0" windowWidth="28800" windowHeight="12510" activeTab="4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13" i="4" l="1"/>
  <c r="F13" i="4"/>
  <c r="G13" i="4"/>
  <c r="H13" i="4"/>
  <c r="I13" i="4"/>
  <c r="J13" i="4"/>
  <c r="D13" i="4"/>
  <c r="E9" i="4"/>
  <c r="F9" i="4"/>
  <c r="G9" i="4"/>
  <c r="H9" i="4"/>
  <c r="I9" i="4"/>
  <c r="J9" i="4"/>
  <c r="D9" i="4"/>
  <c r="E4" i="4"/>
  <c r="F4" i="4"/>
  <c r="G4" i="4"/>
  <c r="H4" i="4"/>
  <c r="I4" i="4"/>
  <c r="J4" i="4"/>
  <c r="D4" i="4"/>
</calcChain>
</file>

<file path=xl/sharedStrings.xml><?xml version="1.0" encoding="utf-8"?>
<sst xmlns="http://schemas.openxmlformats.org/spreadsheetml/2006/main" count="95" uniqueCount="34">
  <si>
    <t>PSNR</t>
  </si>
  <si>
    <t>SSIM</t>
  </si>
  <si>
    <t>Uresnet + VCSE</t>
  </si>
  <si>
    <t>Avg</t>
  </si>
  <si>
    <t>Sobel</t>
  </si>
  <si>
    <t>Uresnet</t>
  </si>
  <si>
    <t>SE</t>
  </si>
  <si>
    <t>Model</t>
  </si>
  <si>
    <t>Metric</t>
  </si>
  <si>
    <t>Tested on 14 image pairs</t>
  </si>
  <si>
    <t>FSIM</t>
  </si>
  <si>
    <t>SRE</t>
  </si>
  <si>
    <t>UIQ</t>
  </si>
  <si>
    <t>VCSE</t>
  </si>
  <si>
    <t>UIQM</t>
  </si>
  <si>
    <t>UCIQE</t>
  </si>
  <si>
    <t>UISM</t>
  </si>
  <si>
    <t>Preprocessing + Uresnet</t>
  </si>
  <si>
    <t>UWB + VCSE (Preprocessing)</t>
  </si>
  <si>
    <t>Preprocessing + Uresnet (Sobel)</t>
  </si>
  <si>
    <t>Preprocessing + Uresnet (SE)</t>
  </si>
  <si>
    <t>Input</t>
  </si>
  <si>
    <t xml:space="preserve">Reference </t>
  </si>
  <si>
    <t>UWB + VCSE</t>
  </si>
  <si>
    <t>200 epochs</t>
  </si>
  <si>
    <t>400 epochs</t>
  </si>
  <si>
    <t>600 epochs</t>
  </si>
  <si>
    <t>1000 epochs</t>
  </si>
  <si>
    <t>1500 epochs</t>
  </si>
  <si>
    <t>2000 epochs</t>
  </si>
  <si>
    <t>Reference</t>
  </si>
  <si>
    <t>800 epochs</t>
  </si>
  <si>
    <t>No. of Epochs</t>
  </si>
  <si>
    <t>Ensemble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</si>
</sst>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</borders>
  <cellStyleXfs count="1">
    <xf numFmtId="0" fontId="0" fillId="0" borderId="0"/>
  </cellStyleXfs>
  <cellXfs count="26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1" fillId="0" borderId="1" xfId="0" applyFont="1" applyBorder="1" applyAlignment="1">
      <alignment horizontal="center"/>
    </xf>
    <xf numFmtId="0" fontId="1" fillId="0" borderId="1" xfId="0" applyFont="1" applyBorder="1"/>
    <xf numFmtId="0" fontId="0" fillId="0" borderId="0" xfId="0" applyAlignment="1"/>
    <xf numFmtId="0" fontId="0" fillId="0" borderId="1" xfId="0" applyBorder="1" applyAlignment="1"/>
    <xf numFmtId="0" fontId="0" fillId="0" borderId="1" xfId="0" applyFill="1" applyBorder="1" applyAlignment="1"/>
    <xf numFmtId="0" fontId="1" fillId="0" borderId="0" xfId="0" applyFont="1"/>
    <xf numFmtId="0" fontId="1" fillId="2" borderId="1" xfId="0" applyFont="1" applyFill="1" applyBorder="1"/>
    <xf numFmtId="0" fontId="0" fillId="0" borderId="1" xfId="0" applyFont="1" applyBorder="1"/>
    <xf numFmtId="0" fontId="2" fillId="2" borderId="1" xfId="0" applyFont="1" applyFill="1" applyBorder="1"/>
    <xf numFmtId="0" fontId="1" fillId="0" borderId="0" xfId="0" applyFont="1" applyBorder="1" applyAlignment="1">
      <alignment horizontal="center"/>
    </xf>
    <xf numFmtId="0" fontId="0" fillId="0" borderId="0" xfId="0" applyBorder="1"/>
    <xf numFmtId="0" fontId="0" fillId="0" borderId="6" xfId="0" applyBorder="1"/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1" xfId="0" applyBorder="1" applyAlignment="1">
      <alignment horizont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Sheet5!$D$2</c:f>
              <c:strCache>
                <c:ptCount val="1"/>
                <c:pt idx="0">
                  <c:v>UCIQE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cat>
            <c:strRef>
              <c:f>Sheet5!$C$3:$C$4</c:f>
              <c:strCache>
                <c:ptCount val="2"/>
                <c:pt idx="0">
                  <c:v>SE</c:v>
                </c:pt>
                <c:pt idx="1">
                  <c:v>Ensemble</c:v>
                </c:pt>
              </c:strCache>
            </c:strRef>
          </c:cat>
          <c:val>
            <c:numRef>
              <c:f>Sheet5!$D$3:$D$4</c:f>
              <c:numCache>
                <c:formatCode>General</c:formatCode>
                <c:ptCount val="2"/>
                <c:pt idx="0">
                  <c:v>27.871113642064699</c:v>
                </c:pt>
                <c:pt idx="1">
                  <c:v>28.430490853414899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1175155104"/>
        <c:axId val="-1175161088"/>
      </c:barChart>
      <c:catAx>
        <c:axId val="-11751551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61088"/>
        <c:crosses val="autoZero"/>
        <c:auto val="1"/>
        <c:lblAlgn val="ctr"/>
        <c:lblOffset val="100"/>
        <c:noMultiLvlLbl val="0"/>
      </c:catAx>
      <c:valAx>
        <c:axId val="-1175161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5510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Sheet5!$E$2</c:f>
              <c:strCache>
                <c:ptCount val="1"/>
                <c:pt idx="0">
                  <c:v>UIQM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cat>
            <c:strRef>
              <c:f>Sheet5!$C$3:$C$4</c:f>
              <c:strCache>
                <c:ptCount val="2"/>
                <c:pt idx="0">
                  <c:v>SE</c:v>
                </c:pt>
                <c:pt idx="1">
                  <c:v>Ensemble</c:v>
                </c:pt>
              </c:strCache>
            </c:strRef>
          </c:cat>
          <c:val>
            <c:numRef>
              <c:f>Sheet5!$E$3:$E$4</c:f>
              <c:numCache>
                <c:formatCode>General</c:formatCode>
                <c:ptCount val="2"/>
                <c:pt idx="0">
                  <c:v>1.0014326957826001</c:v>
                </c:pt>
                <c:pt idx="1">
                  <c:v>1.0181561628720599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1175154560"/>
        <c:axId val="-1175162176"/>
      </c:barChart>
      <c:catAx>
        <c:axId val="-11751545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62176"/>
        <c:crosses val="autoZero"/>
        <c:auto val="1"/>
        <c:lblAlgn val="ctr"/>
        <c:lblOffset val="100"/>
        <c:noMultiLvlLbl val="0"/>
      </c:catAx>
      <c:valAx>
        <c:axId val="-11751621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545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Sheet5!$F$2</c:f>
              <c:strCache>
                <c:ptCount val="1"/>
                <c:pt idx="0">
                  <c:v>UISM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cat>
            <c:strRef>
              <c:f>Sheet5!$C$3:$C$4</c:f>
              <c:strCache>
                <c:ptCount val="2"/>
                <c:pt idx="0">
                  <c:v>SE</c:v>
                </c:pt>
                <c:pt idx="1">
                  <c:v>Ensemble</c:v>
                </c:pt>
              </c:strCache>
            </c:strRef>
          </c:cat>
          <c:val>
            <c:numRef>
              <c:f>Sheet5!$F$3:$F$4</c:f>
              <c:numCache>
                <c:formatCode>General</c:formatCode>
                <c:ptCount val="2"/>
                <c:pt idx="0">
                  <c:v>4.1267342606518396</c:v>
                </c:pt>
                <c:pt idx="1">
                  <c:v>4.1704721255187804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1175153472"/>
        <c:axId val="-1175167616"/>
      </c:barChart>
      <c:catAx>
        <c:axId val="-1175153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67616"/>
        <c:crosses val="autoZero"/>
        <c:auto val="1"/>
        <c:lblAlgn val="ctr"/>
        <c:lblOffset val="100"/>
        <c:noMultiLvlLbl val="0"/>
      </c:catAx>
      <c:valAx>
        <c:axId val="-1175167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534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Sheet5!$D$6</c:f>
              <c:strCache>
                <c:ptCount val="1"/>
                <c:pt idx="0">
                  <c:v>FSIM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cat>
            <c:strRef>
              <c:f>Sheet5!$C$7:$C$8</c:f>
              <c:strCache>
                <c:ptCount val="2"/>
                <c:pt idx="0">
                  <c:v>SE</c:v>
                </c:pt>
                <c:pt idx="1">
                  <c:v>Ensemble</c:v>
                </c:pt>
              </c:strCache>
            </c:strRef>
          </c:cat>
          <c:val>
            <c:numRef>
              <c:f>Sheet5!$D$7:$D$8</c:f>
              <c:numCache>
                <c:formatCode>General</c:formatCode>
                <c:ptCount val="2"/>
                <c:pt idx="0">
                  <c:v>0.91659999999999997</c:v>
                </c:pt>
                <c:pt idx="1">
                  <c:v>0.93930000000000002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1240780848"/>
        <c:axId val="-1240780304"/>
      </c:barChart>
      <c:catAx>
        <c:axId val="-12407808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240780304"/>
        <c:crosses val="autoZero"/>
        <c:auto val="1"/>
        <c:lblAlgn val="ctr"/>
        <c:lblOffset val="100"/>
        <c:noMultiLvlLbl val="0"/>
      </c:catAx>
      <c:valAx>
        <c:axId val="-1240780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2407808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Sheet5!$E$6</c:f>
              <c:strCache>
                <c:ptCount val="1"/>
                <c:pt idx="0">
                  <c:v>SSIM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cat>
            <c:strRef>
              <c:f>Sheet5!$C$7:$C$8</c:f>
              <c:strCache>
                <c:ptCount val="2"/>
                <c:pt idx="0">
                  <c:v>SE</c:v>
                </c:pt>
                <c:pt idx="1">
                  <c:v>Ensemble</c:v>
                </c:pt>
              </c:strCache>
            </c:strRef>
          </c:cat>
          <c:val>
            <c:numRef>
              <c:f>Sheet5!$E$7:$E$8</c:f>
              <c:numCache>
                <c:formatCode>General</c:formatCode>
                <c:ptCount val="2"/>
                <c:pt idx="0">
                  <c:v>0.92989999999999995</c:v>
                </c:pt>
                <c:pt idx="1">
                  <c:v>0.93030000000000002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1240779760"/>
        <c:axId val="-1240779216"/>
      </c:barChart>
      <c:catAx>
        <c:axId val="-1240779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240779216"/>
        <c:crosses val="autoZero"/>
        <c:auto val="1"/>
        <c:lblAlgn val="ctr"/>
        <c:lblOffset val="100"/>
        <c:noMultiLvlLbl val="0"/>
      </c:catAx>
      <c:valAx>
        <c:axId val="-124077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2407797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Sheet5!$F$6</c:f>
              <c:strCache>
                <c:ptCount val="1"/>
                <c:pt idx="0">
                  <c:v>UIQ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cat>
            <c:strRef>
              <c:f>Sheet5!$C$7:$C$8</c:f>
              <c:strCache>
                <c:ptCount val="2"/>
                <c:pt idx="0">
                  <c:v>SE</c:v>
                </c:pt>
                <c:pt idx="1">
                  <c:v>Ensemble</c:v>
                </c:pt>
              </c:strCache>
            </c:strRef>
          </c:cat>
          <c:val>
            <c:numRef>
              <c:f>Sheet5!$F$7:$F$8</c:f>
              <c:numCache>
                <c:formatCode>General</c:formatCode>
                <c:ptCount val="2"/>
                <c:pt idx="0">
                  <c:v>0.60619999999999996</c:v>
                </c:pt>
                <c:pt idx="1">
                  <c:v>0.64829999999999999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1175159456"/>
        <c:axId val="-1175152928"/>
      </c:barChart>
      <c:catAx>
        <c:axId val="-1175159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52928"/>
        <c:crosses val="autoZero"/>
        <c:auto val="1"/>
        <c:lblAlgn val="ctr"/>
        <c:lblOffset val="100"/>
        <c:noMultiLvlLbl val="0"/>
      </c:catAx>
      <c:valAx>
        <c:axId val="-1175152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594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Sheet5!$G$6</c:f>
              <c:strCache>
                <c:ptCount val="1"/>
                <c:pt idx="0">
                  <c:v>PSNR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cat>
            <c:strRef>
              <c:f>Sheet5!$C$7:$C$8</c:f>
              <c:strCache>
                <c:ptCount val="2"/>
                <c:pt idx="0">
                  <c:v>SE</c:v>
                </c:pt>
                <c:pt idx="1">
                  <c:v>Ensemble</c:v>
                </c:pt>
              </c:strCache>
            </c:strRef>
          </c:cat>
          <c:val>
            <c:numRef>
              <c:f>Sheet5!$G$7:$G$8</c:f>
              <c:numCache>
                <c:formatCode>General</c:formatCode>
                <c:ptCount val="2"/>
                <c:pt idx="0">
                  <c:v>91.808099999999996</c:v>
                </c:pt>
                <c:pt idx="1">
                  <c:v>92.168099999999995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1175165984"/>
        <c:axId val="-1175165440"/>
      </c:barChart>
      <c:catAx>
        <c:axId val="-117516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65440"/>
        <c:crosses val="autoZero"/>
        <c:auto val="1"/>
        <c:lblAlgn val="ctr"/>
        <c:lblOffset val="100"/>
        <c:noMultiLvlLbl val="0"/>
      </c:catAx>
      <c:valAx>
        <c:axId val="-1175165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17516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Sheet5!$H$6</c:f>
              <c:strCache>
                <c:ptCount val="1"/>
                <c:pt idx="0">
                  <c:v>SRE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</c:dPt>
          <c:cat>
            <c:strRef>
              <c:f>Sheet5!$C$7:$C$8</c:f>
              <c:strCache>
                <c:ptCount val="2"/>
                <c:pt idx="0">
                  <c:v>SE</c:v>
                </c:pt>
                <c:pt idx="1">
                  <c:v>Ensemble</c:v>
                </c:pt>
              </c:strCache>
            </c:strRef>
          </c:cat>
          <c:val>
            <c:numRef>
              <c:f>Sheet5!$H$7:$H$8</c:f>
              <c:numCache>
                <c:formatCode>General</c:formatCode>
                <c:ptCount val="2"/>
                <c:pt idx="0">
                  <c:v>31.220800000000001</c:v>
                </c:pt>
                <c:pt idx="1">
                  <c:v>32.075400000000002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1078175520"/>
        <c:axId val="-1078179328"/>
      </c:barChart>
      <c:catAx>
        <c:axId val="-10781755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078179328"/>
        <c:crosses val="autoZero"/>
        <c:auto val="1"/>
        <c:lblAlgn val="ctr"/>
        <c:lblOffset val="100"/>
        <c:noMultiLvlLbl val="0"/>
      </c:catAx>
      <c:valAx>
        <c:axId val="-1078179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0781755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18" Type="http://schemas.openxmlformats.org/officeDocument/2006/relationships/image" Target="../media/image48.png"/><Relationship Id="rId3" Type="http://schemas.openxmlformats.org/officeDocument/2006/relationships/image" Target="../media/image33.png"/><Relationship Id="rId21" Type="http://schemas.openxmlformats.org/officeDocument/2006/relationships/image" Target="../media/image51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17" Type="http://schemas.openxmlformats.org/officeDocument/2006/relationships/image" Target="../media/image47.png"/><Relationship Id="rId2" Type="http://schemas.openxmlformats.org/officeDocument/2006/relationships/image" Target="../media/image32.JPEG"/><Relationship Id="rId16" Type="http://schemas.openxmlformats.org/officeDocument/2006/relationships/image" Target="../media/image46.png"/><Relationship Id="rId20" Type="http://schemas.openxmlformats.org/officeDocument/2006/relationships/image" Target="../media/image50.png"/><Relationship Id="rId1" Type="http://schemas.openxmlformats.org/officeDocument/2006/relationships/image" Target="../media/image31.JPE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24" Type="http://schemas.openxmlformats.org/officeDocument/2006/relationships/image" Target="../media/image54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23" Type="http://schemas.openxmlformats.org/officeDocument/2006/relationships/image" Target="../media/image53.png"/><Relationship Id="rId10" Type="http://schemas.openxmlformats.org/officeDocument/2006/relationships/image" Target="../media/image40.png"/><Relationship Id="rId19" Type="http://schemas.openxmlformats.org/officeDocument/2006/relationships/image" Target="../media/image49.png"/><Relationship Id="rId4" Type="http://schemas.openxmlformats.org/officeDocument/2006/relationships/image" Target="../media/image34.png"/><Relationship Id="rId9" Type="http://schemas.openxmlformats.org/officeDocument/2006/relationships/image" Target="../media/image39.JPEG"/><Relationship Id="rId14" Type="http://schemas.openxmlformats.org/officeDocument/2006/relationships/image" Target="../media/image44.png"/><Relationship Id="rId22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2</xdr:row>
      <xdr:rowOff>104775</xdr:rowOff>
    </xdr:from>
    <xdr:to>
      <xdr:col>1</xdr:col>
      <xdr:colOff>1790700</xdr:colOff>
      <xdr:row>2</xdr:row>
      <xdr:rowOff>1248918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485775"/>
          <a:ext cx="1733550" cy="1144143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5</xdr:row>
      <xdr:rowOff>47625</xdr:rowOff>
    </xdr:from>
    <xdr:to>
      <xdr:col>1</xdr:col>
      <xdr:colOff>1695450</xdr:colOff>
      <xdr:row>5</xdr:row>
      <xdr:rowOff>1647825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" y="4438650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5</xdr:row>
      <xdr:rowOff>66675</xdr:rowOff>
    </xdr:from>
    <xdr:to>
      <xdr:col>2</xdr:col>
      <xdr:colOff>1685925</xdr:colOff>
      <xdr:row>5</xdr:row>
      <xdr:rowOff>1647825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24125" y="4991100"/>
          <a:ext cx="1581150" cy="15811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3</xdr:row>
      <xdr:rowOff>47625</xdr:rowOff>
    </xdr:from>
    <xdr:to>
      <xdr:col>1</xdr:col>
      <xdr:colOff>1762124</xdr:colOff>
      <xdr:row>3</xdr:row>
      <xdr:rowOff>1327078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1800225"/>
          <a:ext cx="1695449" cy="1279453"/>
        </a:xfrm>
        <a:prstGeom prst="rect">
          <a:avLst/>
        </a:prstGeom>
      </xdr:spPr>
    </xdr:pic>
    <xdr:clientData/>
  </xdr:twoCellAnchor>
  <xdr:twoCellAnchor editAs="oneCell">
    <xdr:from>
      <xdr:col>2</xdr:col>
      <xdr:colOff>25398</xdr:colOff>
      <xdr:row>2</xdr:row>
      <xdr:rowOff>114300</xdr:rowOff>
    </xdr:from>
    <xdr:to>
      <xdr:col>2</xdr:col>
      <xdr:colOff>1771649</xdr:colOff>
      <xdr:row>2</xdr:row>
      <xdr:rowOff>1266825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4748" y="495300"/>
          <a:ext cx="1746251" cy="1152525"/>
        </a:xfrm>
        <a:prstGeom prst="rect">
          <a:avLst/>
        </a:prstGeom>
      </xdr:spPr>
    </xdr:pic>
    <xdr:clientData/>
  </xdr:twoCellAnchor>
  <xdr:twoCellAnchor editAs="oneCell">
    <xdr:from>
      <xdr:col>2</xdr:col>
      <xdr:colOff>35701</xdr:colOff>
      <xdr:row>3</xdr:row>
      <xdr:rowOff>45226</xdr:rowOff>
    </xdr:from>
    <xdr:to>
      <xdr:col>2</xdr:col>
      <xdr:colOff>1730220</xdr:colOff>
      <xdr:row>3</xdr:row>
      <xdr:rowOff>1323976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5051" y="1797826"/>
          <a:ext cx="1694519" cy="127875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66674</xdr:colOff>
      <xdr:row>2</xdr:row>
      <xdr:rowOff>104775</xdr:rowOff>
    </xdr:from>
    <xdr:to>
      <xdr:col>3</xdr:col>
      <xdr:colOff>1827355</xdr:colOff>
      <xdr:row>2</xdr:row>
      <xdr:rowOff>1266825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774" y="485775"/>
          <a:ext cx="1760681" cy="1162050"/>
        </a:xfrm>
        <a:prstGeom prst="rect">
          <a:avLst/>
        </a:prstGeom>
      </xdr:spPr>
    </xdr:pic>
    <xdr:clientData/>
  </xdr:twoCellAnchor>
  <xdr:twoCellAnchor editAs="oneCell">
    <xdr:from>
      <xdr:col>3</xdr:col>
      <xdr:colOff>73801</xdr:colOff>
      <xdr:row>3</xdr:row>
      <xdr:rowOff>56912</xdr:rowOff>
    </xdr:from>
    <xdr:to>
      <xdr:col>3</xdr:col>
      <xdr:colOff>1743075</xdr:colOff>
      <xdr:row>3</xdr:row>
      <xdr:rowOff>1316611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2901" y="1809512"/>
          <a:ext cx="1669274" cy="1259699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</xdr:colOff>
      <xdr:row>5</xdr:row>
      <xdr:rowOff>57150</xdr:rowOff>
    </xdr:from>
    <xdr:to>
      <xdr:col>3</xdr:col>
      <xdr:colOff>1704975</xdr:colOff>
      <xdr:row>5</xdr:row>
      <xdr:rowOff>1638300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2925" y="4981575"/>
          <a:ext cx="1581150" cy="158115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57151</xdr:colOff>
      <xdr:row>2</xdr:row>
      <xdr:rowOff>85726</xdr:rowOff>
    </xdr:from>
    <xdr:to>
      <xdr:col>5</xdr:col>
      <xdr:colOff>1847851</xdr:colOff>
      <xdr:row>2</xdr:row>
      <xdr:rowOff>1267588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1" y="466726"/>
          <a:ext cx="1790700" cy="1181862"/>
        </a:xfrm>
        <a:prstGeom prst="rect">
          <a:avLst/>
        </a:prstGeom>
      </xdr:spPr>
    </xdr:pic>
    <xdr:clientData/>
  </xdr:twoCellAnchor>
  <xdr:twoCellAnchor editAs="oneCell">
    <xdr:from>
      <xdr:col>5</xdr:col>
      <xdr:colOff>121426</xdr:colOff>
      <xdr:row>3</xdr:row>
      <xdr:rowOff>35700</xdr:rowOff>
    </xdr:from>
    <xdr:to>
      <xdr:col>5</xdr:col>
      <xdr:colOff>1800225</xdr:colOff>
      <xdr:row>3</xdr:row>
      <xdr:rowOff>1302587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84326" y="1788300"/>
          <a:ext cx="1678799" cy="1266887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5</xdr:row>
      <xdr:rowOff>47625</xdr:rowOff>
    </xdr:from>
    <xdr:to>
      <xdr:col>5</xdr:col>
      <xdr:colOff>1752600</xdr:colOff>
      <xdr:row>5</xdr:row>
      <xdr:rowOff>1638300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24825" y="4972050"/>
          <a:ext cx="1590675" cy="1590675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</xdr:colOff>
      <xdr:row>2</xdr:row>
      <xdr:rowOff>104775</xdr:rowOff>
    </xdr:from>
    <xdr:to>
      <xdr:col>4</xdr:col>
      <xdr:colOff>1828799</xdr:colOff>
      <xdr:row>2</xdr:row>
      <xdr:rowOff>1280351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4" y="485775"/>
          <a:ext cx="1781175" cy="1175576"/>
        </a:xfrm>
        <a:prstGeom prst="rect">
          <a:avLst/>
        </a:prstGeom>
      </xdr:spPr>
    </xdr:pic>
    <xdr:clientData/>
  </xdr:twoCellAnchor>
  <xdr:twoCellAnchor editAs="oneCell">
    <xdr:from>
      <xdr:col>4</xdr:col>
      <xdr:colOff>102376</xdr:colOff>
      <xdr:row>3</xdr:row>
      <xdr:rowOff>45225</xdr:rowOff>
    </xdr:from>
    <xdr:to>
      <xdr:col>4</xdr:col>
      <xdr:colOff>1781175</xdr:colOff>
      <xdr:row>3</xdr:row>
      <xdr:rowOff>1312113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8376" y="1797825"/>
          <a:ext cx="1678799" cy="1266888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5</xdr:row>
      <xdr:rowOff>28575</xdr:rowOff>
    </xdr:from>
    <xdr:to>
      <xdr:col>4</xdr:col>
      <xdr:colOff>1733550</xdr:colOff>
      <xdr:row>5</xdr:row>
      <xdr:rowOff>1628775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9350" y="4953000"/>
          <a:ext cx="1600200" cy="1600200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</xdr:row>
      <xdr:rowOff>95251</xdr:rowOff>
    </xdr:from>
    <xdr:to>
      <xdr:col>6</xdr:col>
      <xdr:colOff>1847849</xdr:colOff>
      <xdr:row>2</xdr:row>
      <xdr:rowOff>1277113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6000" y="476251"/>
          <a:ext cx="1790699" cy="1181862"/>
        </a:xfrm>
        <a:prstGeom prst="rect">
          <a:avLst/>
        </a:prstGeom>
      </xdr:spPr>
    </xdr:pic>
    <xdr:clientData/>
  </xdr:twoCellAnchor>
  <xdr:twoCellAnchor editAs="oneCell">
    <xdr:from>
      <xdr:col>6</xdr:col>
      <xdr:colOff>54750</xdr:colOff>
      <xdr:row>3</xdr:row>
      <xdr:rowOff>45225</xdr:rowOff>
    </xdr:from>
    <xdr:to>
      <xdr:col>6</xdr:col>
      <xdr:colOff>1743075</xdr:colOff>
      <xdr:row>3</xdr:row>
      <xdr:rowOff>1319301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3600" y="1797825"/>
          <a:ext cx="1688325" cy="1274076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123825</xdr:colOff>
      <xdr:row>5</xdr:row>
      <xdr:rowOff>57150</xdr:rowOff>
    </xdr:from>
    <xdr:to>
      <xdr:col>6</xdr:col>
      <xdr:colOff>1714500</xdr:colOff>
      <xdr:row>5</xdr:row>
      <xdr:rowOff>1647825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2675" y="4981575"/>
          <a:ext cx="1590675" cy="1590675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6</xdr:row>
      <xdr:rowOff>95249</xdr:rowOff>
    </xdr:from>
    <xdr:to>
      <xdr:col>1</xdr:col>
      <xdr:colOff>1787525</xdr:colOff>
      <xdr:row>6</xdr:row>
      <xdr:rowOff>1400174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657225" y="6686549"/>
          <a:ext cx="1739900" cy="130492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19051</xdr:colOff>
      <xdr:row>6</xdr:row>
      <xdr:rowOff>85726</xdr:rowOff>
    </xdr:from>
    <xdr:to>
      <xdr:col>2</xdr:col>
      <xdr:colOff>1771651</xdr:colOff>
      <xdr:row>6</xdr:row>
      <xdr:rowOff>1400176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1" y="6677026"/>
          <a:ext cx="1752600" cy="13144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6</xdr:row>
      <xdr:rowOff>85725</xdr:rowOff>
    </xdr:from>
    <xdr:to>
      <xdr:col>5</xdr:col>
      <xdr:colOff>1812925</xdr:colOff>
      <xdr:row>6</xdr:row>
      <xdr:rowOff>1409700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0525" y="6677025"/>
          <a:ext cx="1765300" cy="132397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6</xdr:row>
      <xdr:rowOff>85725</xdr:rowOff>
    </xdr:from>
    <xdr:to>
      <xdr:col>3</xdr:col>
      <xdr:colOff>1790700</xdr:colOff>
      <xdr:row>6</xdr:row>
      <xdr:rowOff>1400175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6677025"/>
          <a:ext cx="1752600" cy="131445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6</xdr:row>
      <xdr:rowOff>76200</xdr:rowOff>
    </xdr:from>
    <xdr:to>
      <xdr:col>4</xdr:col>
      <xdr:colOff>1825625</xdr:colOff>
      <xdr:row>6</xdr:row>
      <xdr:rowOff>1409700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6667500"/>
          <a:ext cx="1778000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6</xdr:row>
      <xdr:rowOff>76200</xdr:rowOff>
    </xdr:from>
    <xdr:to>
      <xdr:col>6</xdr:col>
      <xdr:colOff>1819274</xdr:colOff>
      <xdr:row>6</xdr:row>
      <xdr:rowOff>1404937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6475" y="6667500"/>
          <a:ext cx="1771649" cy="1328737"/>
        </a:xfrm>
        <a:prstGeom prst="rect">
          <a:avLst/>
        </a:prstGeom>
      </xdr:spPr>
    </xdr:pic>
    <xdr:clientData/>
  </xdr:twoCellAnchor>
  <xdr:twoCellAnchor editAs="oneCell">
    <xdr:from>
      <xdr:col>6</xdr:col>
      <xdr:colOff>66674</xdr:colOff>
      <xdr:row>4</xdr:row>
      <xdr:rowOff>66674</xdr:rowOff>
    </xdr:from>
    <xdr:to>
      <xdr:col>6</xdr:col>
      <xdr:colOff>1790699</xdr:colOff>
      <xdr:row>4</xdr:row>
      <xdr:rowOff>1790699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524" y="3162299"/>
          <a:ext cx="1724025" cy="172402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4</xdr:row>
      <xdr:rowOff>76200</xdr:rowOff>
    </xdr:from>
    <xdr:to>
      <xdr:col>1</xdr:col>
      <xdr:colOff>1781175</xdr:colOff>
      <xdr:row>4</xdr:row>
      <xdr:rowOff>1790700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3171825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4</xdr:row>
      <xdr:rowOff>76200</xdr:rowOff>
    </xdr:from>
    <xdr:to>
      <xdr:col>2</xdr:col>
      <xdr:colOff>1743075</xdr:colOff>
      <xdr:row>4</xdr:row>
      <xdr:rowOff>1790700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7925" y="3171825"/>
          <a:ext cx="1714500" cy="17145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4</xdr:row>
      <xdr:rowOff>28576</xdr:rowOff>
    </xdr:from>
    <xdr:to>
      <xdr:col>3</xdr:col>
      <xdr:colOff>1828800</xdr:colOff>
      <xdr:row>4</xdr:row>
      <xdr:rowOff>1819276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3124201"/>
          <a:ext cx="1790700" cy="1790700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4</xdr:row>
      <xdr:rowOff>57150</xdr:rowOff>
    </xdr:from>
    <xdr:to>
      <xdr:col>4</xdr:col>
      <xdr:colOff>1800225</xdr:colOff>
      <xdr:row>4</xdr:row>
      <xdr:rowOff>1809750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43625" y="3152775"/>
          <a:ext cx="1752600" cy="175260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4</xdr:row>
      <xdr:rowOff>57150</xdr:rowOff>
    </xdr:from>
    <xdr:to>
      <xdr:col>5</xdr:col>
      <xdr:colOff>1809750</xdr:colOff>
      <xdr:row>4</xdr:row>
      <xdr:rowOff>1809750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0" y="3152775"/>
          <a:ext cx="1752600" cy="1752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</xdr:row>
      <xdr:rowOff>38100</xdr:rowOff>
    </xdr:from>
    <xdr:to>
      <xdr:col>1</xdr:col>
      <xdr:colOff>1476375</xdr:colOff>
      <xdr:row>4</xdr:row>
      <xdr:rowOff>1476375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0675" y="2105025"/>
          <a:ext cx="1438275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4</xdr:row>
      <xdr:rowOff>38100</xdr:rowOff>
    </xdr:from>
    <xdr:to>
      <xdr:col>2</xdr:col>
      <xdr:colOff>1476375</xdr:colOff>
      <xdr:row>4</xdr:row>
      <xdr:rowOff>1466850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4200" y="21050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</xdr:row>
      <xdr:rowOff>28575</xdr:rowOff>
    </xdr:from>
    <xdr:to>
      <xdr:col>3</xdr:col>
      <xdr:colOff>1485900</xdr:colOff>
      <xdr:row>4</xdr:row>
      <xdr:rowOff>1466850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200" y="2095500"/>
          <a:ext cx="1438275" cy="1438275"/>
        </a:xfrm>
        <a:prstGeom prst="rect">
          <a:avLst/>
        </a:prstGeom>
      </xdr:spPr>
    </xdr:pic>
    <xdr:clientData/>
  </xdr:twoCellAnchor>
  <xdr:twoCellAnchor editAs="oneCell">
    <xdr:from>
      <xdr:col>4</xdr:col>
      <xdr:colOff>35700</xdr:colOff>
      <xdr:row>4</xdr:row>
      <xdr:rowOff>35700</xdr:rowOff>
    </xdr:from>
    <xdr:to>
      <xdr:col>4</xdr:col>
      <xdr:colOff>1476375</xdr:colOff>
      <xdr:row>4</xdr:row>
      <xdr:rowOff>1476375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8375" y="2102625"/>
          <a:ext cx="1440675" cy="1440675"/>
        </a:xfrm>
        <a:prstGeom prst="rect">
          <a:avLst/>
        </a:prstGeom>
      </xdr:spPr>
    </xdr:pic>
    <xdr:clientData/>
  </xdr:twoCellAnchor>
  <xdr:twoCellAnchor editAs="oneCell">
    <xdr:from>
      <xdr:col>5</xdr:col>
      <xdr:colOff>52351</xdr:colOff>
      <xdr:row>4</xdr:row>
      <xdr:rowOff>23776</xdr:rowOff>
    </xdr:from>
    <xdr:to>
      <xdr:col>5</xdr:col>
      <xdr:colOff>1504951</xdr:colOff>
      <xdr:row>4</xdr:row>
      <xdr:rowOff>1476376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7601" y="2090701"/>
          <a:ext cx="1452600" cy="1452600"/>
        </a:xfrm>
        <a:prstGeom prst="rect">
          <a:avLst/>
        </a:prstGeom>
      </xdr:spPr>
    </xdr:pic>
    <xdr:clientData/>
  </xdr:twoCellAnchor>
  <xdr:twoCellAnchor editAs="oneCell">
    <xdr:from>
      <xdr:col>2</xdr:col>
      <xdr:colOff>40425</xdr:colOff>
      <xdr:row>7</xdr:row>
      <xdr:rowOff>30900</xdr:rowOff>
    </xdr:from>
    <xdr:to>
      <xdr:col>2</xdr:col>
      <xdr:colOff>1466850</xdr:colOff>
      <xdr:row>7</xdr:row>
      <xdr:rowOff>1457325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0625" y="2097825"/>
          <a:ext cx="1426425" cy="1426425"/>
        </a:xfrm>
        <a:prstGeom prst="rect">
          <a:avLst/>
        </a:prstGeom>
      </xdr:spPr>
    </xdr:pic>
    <xdr:clientData/>
  </xdr:twoCellAnchor>
  <xdr:twoCellAnchor editAs="oneCell">
    <xdr:from>
      <xdr:col>3</xdr:col>
      <xdr:colOff>38025</xdr:colOff>
      <xdr:row>7</xdr:row>
      <xdr:rowOff>38025</xdr:rowOff>
    </xdr:from>
    <xdr:to>
      <xdr:col>3</xdr:col>
      <xdr:colOff>1466850</xdr:colOff>
      <xdr:row>7</xdr:row>
      <xdr:rowOff>1466850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175" y="2104950"/>
          <a:ext cx="1428825" cy="1428825"/>
        </a:xfrm>
        <a:prstGeom prst="rect">
          <a:avLst/>
        </a:prstGeom>
      </xdr:spPr>
    </xdr:pic>
    <xdr:clientData/>
  </xdr:twoCellAnchor>
  <xdr:twoCellAnchor editAs="oneCell">
    <xdr:from>
      <xdr:col>4</xdr:col>
      <xdr:colOff>26100</xdr:colOff>
      <xdr:row>7</xdr:row>
      <xdr:rowOff>26100</xdr:rowOff>
    </xdr:from>
    <xdr:to>
      <xdr:col>4</xdr:col>
      <xdr:colOff>1466850</xdr:colOff>
      <xdr:row>7</xdr:row>
      <xdr:rowOff>1466850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46675" y="2093025"/>
          <a:ext cx="1440750" cy="144075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7</xdr:row>
      <xdr:rowOff>28575</xdr:rowOff>
    </xdr:from>
    <xdr:to>
      <xdr:col>5</xdr:col>
      <xdr:colOff>1485899</xdr:colOff>
      <xdr:row>7</xdr:row>
      <xdr:rowOff>1476374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82675" y="2095500"/>
          <a:ext cx="1447799" cy="1447799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12</xdr:row>
      <xdr:rowOff>38100</xdr:rowOff>
    </xdr:from>
    <xdr:to>
      <xdr:col>1</xdr:col>
      <xdr:colOff>1485900</xdr:colOff>
      <xdr:row>12</xdr:row>
      <xdr:rowOff>1476375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0" y="7543800"/>
          <a:ext cx="1438275" cy="1438275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12</xdr:row>
      <xdr:rowOff>38100</xdr:rowOff>
    </xdr:from>
    <xdr:to>
      <xdr:col>2</xdr:col>
      <xdr:colOff>1466850</xdr:colOff>
      <xdr:row>12</xdr:row>
      <xdr:rowOff>1466850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4675" y="6229350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15</xdr:row>
      <xdr:rowOff>57150</xdr:rowOff>
    </xdr:from>
    <xdr:to>
      <xdr:col>5</xdr:col>
      <xdr:colOff>1495424</xdr:colOff>
      <xdr:row>15</xdr:row>
      <xdr:rowOff>1504949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24775" y="9429750"/>
          <a:ext cx="1447799" cy="1447799"/>
        </a:xfrm>
        <a:prstGeom prst="rect">
          <a:avLst/>
        </a:prstGeom>
      </xdr:spPr>
    </xdr:pic>
    <xdr:clientData/>
  </xdr:twoCellAnchor>
  <xdr:oneCellAnchor>
    <xdr:from>
      <xdr:col>7</xdr:col>
      <xdr:colOff>47625</xdr:colOff>
      <xdr:row>4</xdr:row>
      <xdr:rowOff>28575</xdr:rowOff>
    </xdr:from>
    <xdr:ext cx="1438275" cy="1438275"/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0" y="10353675"/>
          <a:ext cx="1438275" cy="1438275"/>
        </a:xfrm>
        <a:prstGeom prst="rect">
          <a:avLst/>
        </a:prstGeom>
      </xdr:spPr>
    </xdr:pic>
    <xdr:clientData/>
  </xdr:oneCellAnchor>
  <xdr:oneCellAnchor>
    <xdr:from>
      <xdr:col>8</xdr:col>
      <xdr:colOff>38100</xdr:colOff>
      <xdr:row>4</xdr:row>
      <xdr:rowOff>38100</xdr:rowOff>
    </xdr:from>
    <xdr:ext cx="1428750" cy="1428750"/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4675" y="10363200"/>
          <a:ext cx="1428750" cy="1428750"/>
        </a:xfrm>
        <a:prstGeom prst="rect">
          <a:avLst/>
        </a:prstGeom>
      </xdr:spPr>
    </xdr:pic>
    <xdr:clientData/>
  </xdr:oneCellAnchor>
  <xdr:oneCellAnchor>
    <xdr:from>
      <xdr:col>11</xdr:col>
      <xdr:colOff>38100</xdr:colOff>
      <xdr:row>7</xdr:row>
      <xdr:rowOff>28575</xdr:rowOff>
    </xdr:from>
    <xdr:ext cx="1447799" cy="1447799"/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73525" y="3971925"/>
          <a:ext cx="1447799" cy="1447799"/>
        </a:xfrm>
        <a:prstGeom prst="rect">
          <a:avLst/>
        </a:prstGeom>
      </xdr:spPr>
    </xdr:pic>
    <xdr:clientData/>
  </xdr:oneCellAnchor>
  <xdr:oneCellAnchor>
    <xdr:from>
      <xdr:col>9</xdr:col>
      <xdr:colOff>66675</xdr:colOff>
      <xdr:row>4</xdr:row>
      <xdr:rowOff>28575</xdr:rowOff>
    </xdr:from>
    <xdr:ext cx="1428750" cy="1428750"/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10353675"/>
          <a:ext cx="1428750" cy="1428750"/>
        </a:xfrm>
        <a:prstGeom prst="rect">
          <a:avLst/>
        </a:prstGeom>
      </xdr:spPr>
    </xdr:pic>
    <xdr:clientData/>
  </xdr:oneCellAnchor>
  <xdr:oneCellAnchor>
    <xdr:from>
      <xdr:col>10</xdr:col>
      <xdr:colOff>35702</xdr:colOff>
      <xdr:row>4</xdr:row>
      <xdr:rowOff>26176</xdr:rowOff>
    </xdr:from>
    <xdr:ext cx="1421624" cy="1421624"/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8377" y="10351276"/>
          <a:ext cx="1421624" cy="1421624"/>
        </a:xfrm>
        <a:prstGeom prst="rect">
          <a:avLst/>
        </a:prstGeom>
      </xdr:spPr>
    </xdr:pic>
    <xdr:clientData/>
  </xdr:oneCellAnchor>
  <xdr:oneCellAnchor>
    <xdr:from>
      <xdr:col>11</xdr:col>
      <xdr:colOff>71400</xdr:colOff>
      <xdr:row>4</xdr:row>
      <xdr:rowOff>33300</xdr:rowOff>
    </xdr:from>
    <xdr:ext cx="1424025" cy="1424025"/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48550" y="10358400"/>
          <a:ext cx="1424025" cy="1424025"/>
        </a:xfrm>
        <a:prstGeom prst="rect">
          <a:avLst/>
        </a:prstGeom>
      </xdr:spPr>
    </xdr:pic>
    <xdr:clientData/>
  </xdr:oneCellAnchor>
  <xdr:oneCellAnchor>
    <xdr:from>
      <xdr:col>8</xdr:col>
      <xdr:colOff>40425</xdr:colOff>
      <xdr:row>7</xdr:row>
      <xdr:rowOff>30900</xdr:rowOff>
    </xdr:from>
    <xdr:ext cx="1435950" cy="1435950"/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60625" y="10356000"/>
          <a:ext cx="1435950" cy="1435950"/>
        </a:xfrm>
        <a:prstGeom prst="rect">
          <a:avLst/>
        </a:prstGeom>
      </xdr:spPr>
    </xdr:pic>
    <xdr:clientData/>
  </xdr:oneCellAnchor>
  <xdr:oneCellAnchor>
    <xdr:from>
      <xdr:col>9</xdr:col>
      <xdr:colOff>38025</xdr:colOff>
      <xdr:row>7</xdr:row>
      <xdr:rowOff>28500</xdr:rowOff>
    </xdr:from>
    <xdr:ext cx="1428825" cy="1428825"/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175" y="10353600"/>
          <a:ext cx="1428825" cy="1428825"/>
        </a:xfrm>
        <a:prstGeom prst="rect">
          <a:avLst/>
        </a:prstGeom>
      </xdr:spPr>
    </xdr:pic>
    <xdr:clientData/>
  </xdr:oneCellAnchor>
  <xdr:oneCellAnchor>
    <xdr:from>
      <xdr:col>10</xdr:col>
      <xdr:colOff>16575</xdr:colOff>
      <xdr:row>7</xdr:row>
      <xdr:rowOff>26100</xdr:rowOff>
    </xdr:from>
    <xdr:ext cx="1440750" cy="1440750"/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37150" y="10351200"/>
          <a:ext cx="1440750" cy="1440750"/>
        </a:xfrm>
        <a:prstGeom prst="rect">
          <a:avLst/>
        </a:prstGeom>
      </xdr:spPr>
    </xdr:pic>
    <xdr:clientData/>
  </xdr:oneCellAnchor>
  <xdr:twoCellAnchor editAs="oneCell">
    <xdr:from>
      <xdr:col>3</xdr:col>
      <xdr:colOff>66675</xdr:colOff>
      <xdr:row>12</xdr:row>
      <xdr:rowOff>47625</xdr:rowOff>
    </xdr:from>
    <xdr:to>
      <xdr:col>3</xdr:col>
      <xdr:colOff>1495425</xdr:colOff>
      <xdr:row>12</xdr:row>
      <xdr:rowOff>1476375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0" y="755332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12</xdr:row>
      <xdr:rowOff>28575</xdr:rowOff>
    </xdr:from>
    <xdr:to>
      <xdr:col>4</xdr:col>
      <xdr:colOff>1466850</xdr:colOff>
      <xdr:row>12</xdr:row>
      <xdr:rowOff>1457325</xdr:rowOff>
    </xdr:to>
    <xdr:pic>
      <xdr:nvPicPr>
        <xdr:cNvPr id="49" name="Picture 48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0775" y="75342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12</xdr:row>
      <xdr:rowOff>28575</xdr:rowOff>
    </xdr:from>
    <xdr:to>
      <xdr:col>5</xdr:col>
      <xdr:colOff>1476375</xdr:colOff>
      <xdr:row>12</xdr:row>
      <xdr:rowOff>1457325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24775" y="7534275"/>
          <a:ext cx="1428750" cy="14287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15</xdr:row>
      <xdr:rowOff>38100</xdr:rowOff>
    </xdr:from>
    <xdr:to>
      <xdr:col>1</xdr:col>
      <xdr:colOff>1504950</xdr:colOff>
      <xdr:row>15</xdr:row>
      <xdr:rowOff>1495425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0200" y="9410700"/>
          <a:ext cx="1457325" cy="1457325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15</xdr:row>
      <xdr:rowOff>38100</xdr:rowOff>
    </xdr:from>
    <xdr:to>
      <xdr:col>2</xdr:col>
      <xdr:colOff>1504950</xdr:colOff>
      <xdr:row>15</xdr:row>
      <xdr:rowOff>1495425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24200" y="9410700"/>
          <a:ext cx="1457325" cy="1457325"/>
        </a:xfrm>
        <a:prstGeom prst="rect">
          <a:avLst/>
        </a:prstGeom>
      </xdr:spPr>
    </xdr:pic>
    <xdr:clientData/>
  </xdr:twoCellAnchor>
  <xdr:twoCellAnchor editAs="oneCell">
    <xdr:from>
      <xdr:col>3</xdr:col>
      <xdr:colOff>45225</xdr:colOff>
      <xdr:row>15</xdr:row>
      <xdr:rowOff>35700</xdr:rowOff>
    </xdr:from>
    <xdr:to>
      <xdr:col>3</xdr:col>
      <xdr:colOff>1524000</xdr:colOff>
      <xdr:row>15</xdr:row>
      <xdr:rowOff>1514475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5800" y="9408300"/>
          <a:ext cx="1478775" cy="1478775"/>
        </a:xfrm>
        <a:prstGeom prst="rect">
          <a:avLst/>
        </a:prstGeom>
      </xdr:spPr>
    </xdr:pic>
    <xdr:clientData/>
  </xdr:twoCellAnchor>
  <xdr:twoCellAnchor editAs="oneCell">
    <xdr:from>
      <xdr:col>4</xdr:col>
      <xdr:colOff>23775</xdr:colOff>
      <xdr:row>15</xdr:row>
      <xdr:rowOff>42825</xdr:rowOff>
    </xdr:from>
    <xdr:to>
      <xdr:col>4</xdr:col>
      <xdr:colOff>1485900</xdr:colOff>
      <xdr:row>15</xdr:row>
      <xdr:rowOff>1504950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6450" y="9415425"/>
          <a:ext cx="1462125" cy="146212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7</xdr:row>
      <xdr:rowOff>28575</xdr:rowOff>
    </xdr:from>
    <xdr:to>
      <xdr:col>1</xdr:col>
      <xdr:colOff>1485900</xdr:colOff>
      <xdr:row>7</xdr:row>
      <xdr:rowOff>1476375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0675" y="3971925"/>
          <a:ext cx="1447800" cy="14478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7</xdr:row>
      <xdr:rowOff>38100</xdr:rowOff>
    </xdr:from>
    <xdr:to>
      <xdr:col>7</xdr:col>
      <xdr:colOff>1476375</xdr:colOff>
      <xdr:row>7</xdr:row>
      <xdr:rowOff>1476375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0" y="3981450"/>
          <a:ext cx="1438275" cy="14382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533400</xdr:colOff>
      <xdr:row>19</xdr:row>
      <xdr:rowOff>147637</xdr:rowOff>
    </xdr:from>
    <xdr:to>
      <xdr:col>17</xdr:col>
      <xdr:colOff>228600</xdr:colOff>
      <xdr:row>34</xdr:row>
      <xdr:rowOff>33337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33337</xdr:colOff>
      <xdr:row>19</xdr:row>
      <xdr:rowOff>176212</xdr:rowOff>
    </xdr:from>
    <xdr:to>
      <xdr:col>25</xdr:col>
      <xdr:colOff>338137</xdr:colOff>
      <xdr:row>34</xdr:row>
      <xdr:rowOff>61912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26</xdr:col>
      <xdr:colOff>347662</xdr:colOff>
      <xdr:row>20</xdr:row>
      <xdr:rowOff>14287</xdr:rowOff>
    </xdr:from>
    <xdr:to>
      <xdr:col>34</xdr:col>
      <xdr:colOff>42862</xdr:colOff>
      <xdr:row>34</xdr:row>
      <xdr:rowOff>90487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414337</xdr:colOff>
      <xdr:row>38</xdr:row>
      <xdr:rowOff>147637</xdr:rowOff>
    </xdr:from>
    <xdr:to>
      <xdr:col>10</xdr:col>
      <xdr:colOff>4762</xdr:colOff>
      <xdr:row>53</xdr:row>
      <xdr:rowOff>33337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109537</xdr:colOff>
      <xdr:row>39</xdr:row>
      <xdr:rowOff>33337</xdr:rowOff>
    </xdr:from>
    <xdr:to>
      <xdr:col>18</xdr:col>
      <xdr:colOff>414337</xdr:colOff>
      <xdr:row>53</xdr:row>
      <xdr:rowOff>109537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19</xdr:col>
      <xdr:colOff>452437</xdr:colOff>
      <xdr:row>39</xdr:row>
      <xdr:rowOff>80962</xdr:rowOff>
    </xdr:from>
    <xdr:to>
      <xdr:col>27</xdr:col>
      <xdr:colOff>147637</xdr:colOff>
      <xdr:row>53</xdr:row>
      <xdr:rowOff>157162</xdr:rowOff>
    </xdr:to>
    <xdr:graphicFrame macro="">
      <xdr:nvGraphicFramePr>
        <xdr:cNvPr id="9" name="Chart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27</xdr:col>
      <xdr:colOff>471487</xdr:colOff>
      <xdr:row>39</xdr:row>
      <xdr:rowOff>42862</xdr:rowOff>
    </xdr:from>
    <xdr:to>
      <xdr:col>35</xdr:col>
      <xdr:colOff>166687</xdr:colOff>
      <xdr:row>53</xdr:row>
      <xdr:rowOff>119062</xdr:rowOff>
    </xdr:to>
    <xdr:graphicFrame macro="">
      <xdr:nvGraphicFramePr>
        <xdr:cNvPr id="10" name="Chart 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36</xdr:col>
      <xdr:colOff>14287</xdr:colOff>
      <xdr:row>39</xdr:row>
      <xdr:rowOff>33337</xdr:rowOff>
    </xdr:from>
    <xdr:to>
      <xdr:col>43</xdr:col>
      <xdr:colOff>319087</xdr:colOff>
      <xdr:row>53</xdr:row>
      <xdr:rowOff>109537</xdr:rowOff>
    </xdr:to>
    <xdr:graphicFrame macro="">
      <xdr:nvGraphicFramePr>
        <xdr:cNvPr id="11" name="Chart 1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3:AH39"/>
  <sheetViews>
    <sheetView topLeftCell="B1" workbookViewId="0">
      <selection activeCell="Z18" sqref="Z18"/>
    </sheetView>
  </sheetViews>
  <sheetFormatPr defaultRowHeight="15" x14ac:dyDescent="0.25"/>
  <cols>
    <col min="24" max="24" width="34.5703125" customWidth="1"/>
    <col min="29" max="29" width="28.85546875" customWidth="1"/>
  </cols>
  <sheetData>
    <row r="13" spans="3:22" x14ac:dyDescent="0.25">
      <c r="C13" s="18"/>
      <c r="D13" s="18"/>
      <c r="E13" s="18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</row>
    <row r="14" spans="3:22" x14ac:dyDescent="0.25">
      <c r="C14" s="18"/>
      <c r="D14" s="1" t="s">
        <v>7</v>
      </c>
      <c r="E14" s="2" t="s">
        <v>8</v>
      </c>
      <c r="F14" s="22" t="s">
        <v>9</v>
      </c>
      <c r="G14" s="23"/>
      <c r="H14" s="23"/>
      <c r="I14" s="23"/>
      <c r="J14" s="23"/>
      <c r="K14" s="23"/>
      <c r="L14" s="23"/>
      <c r="M14" s="23"/>
      <c r="N14" s="23"/>
      <c r="O14" s="23"/>
      <c r="P14" s="23"/>
      <c r="Q14" s="23"/>
      <c r="R14" s="23"/>
      <c r="S14" s="24"/>
      <c r="T14" s="4" t="s">
        <v>3</v>
      </c>
      <c r="U14" s="21"/>
    </row>
    <row r="15" spans="3:22" x14ac:dyDescent="0.25">
      <c r="C15" s="18"/>
      <c r="D15" s="20" t="s">
        <v>5</v>
      </c>
      <c r="E15" s="3" t="s">
        <v>0</v>
      </c>
      <c r="F15" s="3">
        <v>19.276259670983599</v>
      </c>
      <c r="G15" s="3">
        <v>25.023099532411798</v>
      </c>
      <c r="H15" s="3">
        <v>21.951257361575198</v>
      </c>
      <c r="I15" s="3">
        <v>24.481208997366</v>
      </c>
      <c r="J15" s="3">
        <v>23.056009191217299</v>
      </c>
      <c r="K15" s="3">
        <v>25.114884221770399</v>
      </c>
      <c r="L15" s="3">
        <v>19.111701799841299</v>
      </c>
      <c r="M15" s="3">
        <v>9.7427279915188496</v>
      </c>
      <c r="N15" s="3">
        <v>23.911234238694401</v>
      </c>
      <c r="O15" s="3">
        <v>19.7368861122557</v>
      </c>
      <c r="P15" s="3">
        <v>26.842220306696898</v>
      </c>
      <c r="Q15" s="3">
        <v>23.807387715469499</v>
      </c>
      <c r="R15" s="3">
        <v>22.186370753773499</v>
      </c>
      <c r="S15" s="3">
        <v>20.627497648609101</v>
      </c>
      <c r="T15" s="5">
        <v>21.78</v>
      </c>
      <c r="U15" s="21"/>
      <c r="V15">
        <v>21.73</v>
      </c>
    </row>
    <row r="16" spans="3:22" x14ac:dyDescent="0.25">
      <c r="C16" s="18"/>
      <c r="D16" s="20"/>
      <c r="E16" s="3" t="s">
        <v>1</v>
      </c>
      <c r="F16" s="3">
        <v>0.96753932577995305</v>
      </c>
      <c r="G16" s="3">
        <v>0.98797467791391602</v>
      </c>
      <c r="H16" s="3">
        <v>0.99225924436593105</v>
      </c>
      <c r="I16" s="3">
        <v>0.95505190192862499</v>
      </c>
      <c r="J16" s="3">
        <v>0.96964292093111604</v>
      </c>
      <c r="K16" s="3">
        <v>0.98767186633112802</v>
      </c>
      <c r="L16" s="3">
        <v>0.99094314458584798</v>
      </c>
      <c r="M16" s="3">
        <v>0.96358378455259097</v>
      </c>
      <c r="N16" s="3">
        <v>0.99249564993096795</v>
      </c>
      <c r="O16" s="3">
        <v>0.98747040558927901</v>
      </c>
      <c r="P16" s="3">
        <v>0.99062430570816595</v>
      </c>
      <c r="Q16" s="3">
        <v>0.98514673453895596</v>
      </c>
      <c r="R16" s="3">
        <v>0.992975384656131</v>
      </c>
      <c r="S16" s="3">
        <v>0.98896491817571097</v>
      </c>
      <c r="T16" s="5">
        <v>0.98229999999999995</v>
      </c>
      <c r="U16" s="21"/>
      <c r="V16">
        <v>0.9516</v>
      </c>
    </row>
    <row r="17" spans="3:34" x14ac:dyDescent="0.25">
      <c r="C17" s="18"/>
      <c r="D17" s="22"/>
      <c r="E17" s="23"/>
      <c r="F17" s="23"/>
      <c r="G17" s="23"/>
      <c r="H17" s="23"/>
      <c r="I17" s="23"/>
      <c r="J17" s="23"/>
      <c r="K17" s="23"/>
      <c r="L17" s="23"/>
      <c r="M17" s="23"/>
      <c r="N17" s="23"/>
      <c r="O17" s="23"/>
      <c r="P17" s="23"/>
      <c r="Q17" s="23"/>
      <c r="R17" s="23"/>
      <c r="S17" s="23"/>
      <c r="T17" s="24"/>
      <c r="U17" s="21"/>
    </row>
    <row r="18" spans="3:34" x14ac:dyDescent="0.25">
      <c r="C18" s="18"/>
      <c r="D18" s="25" t="s">
        <v>2</v>
      </c>
      <c r="E18" s="3" t="s">
        <v>0</v>
      </c>
      <c r="F18" s="3">
        <v>20.3782323819086</v>
      </c>
      <c r="G18" s="3">
        <v>21.740351077063298</v>
      </c>
      <c r="H18" s="3">
        <v>21.1916550077027</v>
      </c>
      <c r="I18" s="3">
        <v>23.334622769045499</v>
      </c>
      <c r="J18" s="3">
        <v>21.600518708060299</v>
      </c>
      <c r="K18" s="3">
        <v>25.236212242580802</v>
      </c>
      <c r="L18" s="3">
        <v>16.599099203098799</v>
      </c>
      <c r="M18" s="3">
        <v>9.2364458353534697</v>
      </c>
      <c r="N18" s="3">
        <v>21.9541157897586</v>
      </c>
      <c r="O18" s="3">
        <v>19.527282630374799</v>
      </c>
      <c r="P18" s="3">
        <v>25.582870418870399</v>
      </c>
      <c r="Q18" s="3">
        <v>21.4554575152994</v>
      </c>
      <c r="R18" s="3">
        <v>20.204991788843198</v>
      </c>
      <c r="S18" s="3">
        <v>19.6982228374237</v>
      </c>
      <c r="T18" s="5">
        <v>20.55</v>
      </c>
      <c r="U18" s="21"/>
      <c r="V18">
        <v>20.49</v>
      </c>
      <c r="X18" s="3"/>
      <c r="Y18" s="3" t="s">
        <v>15</v>
      </c>
      <c r="Z18" s="3" t="s">
        <v>14</v>
      </c>
      <c r="AA18" s="3" t="s">
        <v>16</v>
      </c>
      <c r="AC18" s="7"/>
      <c r="AD18" s="3" t="s">
        <v>10</v>
      </c>
      <c r="AE18" s="16" t="s">
        <v>1</v>
      </c>
      <c r="AF18" s="3" t="s">
        <v>12</v>
      </c>
      <c r="AG18" s="3" t="s">
        <v>0</v>
      </c>
      <c r="AH18" s="3" t="s">
        <v>11</v>
      </c>
    </row>
    <row r="19" spans="3:34" x14ac:dyDescent="0.25">
      <c r="C19" s="18"/>
      <c r="D19" s="25"/>
      <c r="E19" s="3" t="s">
        <v>1</v>
      </c>
      <c r="F19" s="3">
        <v>0.91495710806018904</v>
      </c>
      <c r="G19" s="3">
        <v>0.97504998107851404</v>
      </c>
      <c r="H19" s="3">
        <v>0.98412100631029997</v>
      </c>
      <c r="I19" s="3">
        <v>0.92705796861120604</v>
      </c>
      <c r="J19" s="3">
        <v>0.90514913905821504</v>
      </c>
      <c r="K19" s="3">
        <v>0.97897774683501904</v>
      </c>
      <c r="L19" s="3">
        <v>0.93713554420467304</v>
      </c>
      <c r="M19" s="3">
        <v>0.96246173721288697</v>
      </c>
      <c r="N19" s="3">
        <v>0.98707932843126001</v>
      </c>
      <c r="O19" s="3">
        <v>0.971335939272431</v>
      </c>
      <c r="P19" s="3">
        <v>0.97904220577323198</v>
      </c>
      <c r="Q19" s="3">
        <v>0.96420015946444104</v>
      </c>
      <c r="R19" s="3">
        <v>0.96747050549734603</v>
      </c>
      <c r="S19" s="3">
        <v>0.96795120394066803</v>
      </c>
      <c r="T19" s="5">
        <v>0.9587</v>
      </c>
      <c r="U19" s="21"/>
      <c r="V19">
        <v>0.94020000000000004</v>
      </c>
      <c r="X19" s="3" t="s">
        <v>18</v>
      </c>
      <c r="Y19" s="3">
        <v>28.2492408305609</v>
      </c>
      <c r="Z19" s="3">
        <v>0.93358589172206496</v>
      </c>
      <c r="AA19" s="3">
        <v>3.9516571795521198</v>
      </c>
      <c r="AC19" s="3" t="s">
        <v>18</v>
      </c>
      <c r="AD19" s="7">
        <v>0.93459999999999999</v>
      </c>
      <c r="AE19" s="7">
        <v>0.84560000000000002</v>
      </c>
      <c r="AF19" s="7">
        <v>0.71399999999999997</v>
      </c>
      <c r="AG19" s="11">
        <v>89.025000000000006</v>
      </c>
      <c r="AH19" s="7">
        <v>25.6614</v>
      </c>
    </row>
    <row r="20" spans="3:34" x14ac:dyDescent="0.25">
      <c r="C20" s="18"/>
      <c r="D20" s="22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4"/>
      <c r="U20" s="21"/>
      <c r="X20" s="3" t="s">
        <v>17</v>
      </c>
      <c r="Y20" s="10">
        <v>29.5705741694163</v>
      </c>
      <c r="Z20" s="3">
        <v>0.94748589172206499</v>
      </c>
      <c r="AA20" s="3">
        <v>4.0830002923235797</v>
      </c>
      <c r="AC20" s="3" t="s">
        <v>17</v>
      </c>
      <c r="AD20" s="3">
        <v>0.94789999999999996</v>
      </c>
      <c r="AE20" s="7">
        <v>0.9587</v>
      </c>
      <c r="AF20" s="3">
        <v>0.81799999999999995</v>
      </c>
      <c r="AG20" s="11">
        <v>92.797899999999998</v>
      </c>
      <c r="AH20" s="3">
        <v>27.6724</v>
      </c>
    </row>
    <row r="21" spans="3:34" x14ac:dyDescent="0.25">
      <c r="C21" s="18"/>
      <c r="D21" s="20" t="s">
        <v>4</v>
      </c>
      <c r="E21" s="3" t="s">
        <v>0</v>
      </c>
      <c r="F21" s="3">
        <v>20.895135923120201</v>
      </c>
      <c r="G21" s="3">
        <v>23.251097194994699</v>
      </c>
      <c r="H21" s="3">
        <v>21.2208047207614</v>
      </c>
      <c r="I21" s="3">
        <v>23.2003071888482</v>
      </c>
      <c r="J21" s="3">
        <v>21.507576385473001</v>
      </c>
      <c r="K21" s="3">
        <v>24.988170637880501</v>
      </c>
      <c r="L21" s="3">
        <v>17.3342069464526</v>
      </c>
      <c r="M21" s="3">
        <v>9.7998729177878996</v>
      </c>
      <c r="N21" s="3">
        <v>22.047596980713301</v>
      </c>
      <c r="O21" s="3">
        <v>19.979317769178099</v>
      </c>
      <c r="P21" s="3">
        <v>24.805833937757299</v>
      </c>
      <c r="Q21" s="3">
        <v>20.3573586325676</v>
      </c>
      <c r="R21" s="3">
        <v>19.368898537815301</v>
      </c>
      <c r="S21" s="3">
        <v>19.156309630945699</v>
      </c>
      <c r="T21" s="5">
        <v>20.57</v>
      </c>
      <c r="U21" s="21"/>
      <c r="V21">
        <v>19.97</v>
      </c>
      <c r="X21" s="3" t="s">
        <v>19</v>
      </c>
      <c r="Y21" s="3">
        <v>29.328788718907202</v>
      </c>
      <c r="Z21" s="3">
        <v>0.86886580684377002</v>
      </c>
      <c r="AA21" s="3">
        <v>3.9813867289261502</v>
      </c>
      <c r="AC21" s="3" t="s">
        <v>19</v>
      </c>
      <c r="AD21" s="3">
        <v>0.94910000000000005</v>
      </c>
      <c r="AE21" s="3">
        <v>0.95650000000000002</v>
      </c>
      <c r="AF21" s="3">
        <v>0.81799999999999995</v>
      </c>
      <c r="AG21" s="11">
        <v>92.810299999999998</v>
      </c>
      <c r="AH21" s="10">
        <v>27.819099999999999</v>
      </c>
    </row>
    <row r="22" spans="3:34" x14ac:dyDescent="0.25">
      <c r="C22" s="18"/>
      <c r="D22" s="20"/>
      <c r="E22" s="3" t="s">
        <v>1</v>
      </c>
      <c r="F22" s="3">
        <v>0.93076087204129598</v>
      </c>
      <c r="G22" s="3">
        <v>0.97563846585315195</v>
      </c>
      <c r="H22" s="3">
        <v>0.98407026025523903</v>
      </c>
      <c r="I22" s="3">
        <v>0.92569029995950403</v>
      </c>
      <c r="J22" s="3">
        <v>0.87097695951210097</v>
      </c>
      <c r="K22" s="3">
        <v>0.97790970804475397</v>
      </c>
      <c r="L22" s="3">
        <v>0.94998692109487703</v>
      </c>
      <c r="M22" s="3">
        <v>0.94954871923179396</v>
      </c>
      <c r="N22" s="3">
        <v>0.98453848552837298</v>
      </c>
      <c r="O22" s="3">
        <v>0.974320146329269</v>
      </c>
      <c r="P22" s="3">
        <v>0.97989540671574005</v>
      </c>
      <c r="Q22" s="3">
        <v>0.96735459409655999</v>
      </c>
      <c r="R22" s="3">
        <v>0.96007382187864299</v>
      </c>
      <c r="S22" s="3">
        <v>0.96084042124800195</v>
      </c>
      <c r="T22" s="5">
        <v>0.95650000000000002</v>
      </c>
      <c r="U22" s="21"/>
      <c r="V22">
        <v>0.93959999999999999</v>
      </c>
      <c r="X22" s="3" t="s">
        <v>20</v>
      </c>
      <c r="Y22" s="3">
        <v>29.041244936974699</v>
      </c>
      <c r="Z22" s="10">
        <v>0.95857100444669696</v>
      </c>
      <c r="AA22" s="10">
        <v>4.1391251538281004</v>
      </c>
      <c r="AC22" s="3" t="s">
        <v>20</v>
      </c>
      <c r="AD22" s="10">
        <v>0.9516</v>
      </c>
      <c r="AE22" s="10">
        <v>0.96009999999999995</v>
      </c>
      <c r="AF22" s="10">
        <v>0.82240000000000002</v>
      </c>
      <c r="AG22" s="12">
        <v>93.138599999999997</v>
      </c>
      <c r="AH22" s="3">
        <v>27.802700000000002</v>
      </c>
    </row>
    <row r="23" spans="3:34" x14ac:dyDescent="0.25">
      <c r="C23" s="18"/>
      <c r="D23" s="22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4"/>
      <c r="U23" s="21"/>
    </row>
    <row r="24" spans="3:34" x14ac:dyDescent="0.25">
      <c r="C24" s="18"/>
      <c r="D24" s="20" t="s">
        <v>6</v>
      </c>
      <c r="E24" s="3" t="s">
        <v>0</v>
      </c>
      <c r="F24" s="3">
        <v>19.252703764812001</v>
      </c>
      <c r="G24" s="3">
        <v>22.005135028015399</v>
      </c>
      <c r="H24" s="3">
        <v>22.6039357647808</v>
      </c>
      <c r="I24" s="3">
        <v>23.226590094014</v>
      </c>
      <c r="J24" s="3">
        <v>20.0378585773041</v>
      </c>
      <c r="K24" s="3">
        <v>24.6836112784408</v>
      </c>
      <c r="L24" s="3">
        <v>16.874459924286999</v>
      </c>
      <c r="M24" s="3">
        <v>11.915291583604001</v>
      </c>
      <c r="N24" s="3">
        <v>22.801695059831701</v>
      </c>
      <c r="O24" s="3">
        <v>20.859760765691</v>
      </c>
      <c r="P24" s="3">
        <v>24.5649253265887</v>
      </c>
      <c r="Q24" s="3">
        <v>22.312906394701301</v>
      </c>
      <c r="R24" s="3">
        <v>20.232305897140701</v>
      </c>
      <c r="S24" s="3">
        <v>21.138353339104601</v>
      </c>
      <c r="T24" s="5">
        <v>20.89</v>
      </c>
      <c r="U24" s="21"/>
      <c r="V24">
        <v>19.89</v>
      </c>
      <c r="AA24" s="9"/>
    </row>
    <row r="25" spans="3:34" x14ac:dyDescent="0.25">
      <c r="C25" s="18"/>
      <c r="D25" s="20"/>
      <c r="E25" s="3" t="s">
        <v>1</v>
      </c>
      <c r="F25" s="3">
        <v>0.92318345931277301</v>
      </c>
      <c r="G25" s="3">
        <v>0.977023699995901</v>
      </c>
      <c r="H25" s="3">
        <v>0.98601885878564399</v>
      </c>
      <c r="I25" s="3">
        <v>0.91510446319098104</v>
      </c>
      <c r="J25" s="3">
        <v>0.91032413677340696</v>
      </c>
      <c r="K25" s="3">
        <v>0.97853658468188498</v>
      </c>
      <c r="L25" s="3">
        <v>0.94385019020674599</v>
      </c>
      <c r="M25" s="3">
        <v>0.95916844710582705</v>
      </c>
      <c r="N25" s="3">
        <v>0.98727150893076199</v>
      </c>
      <c r="O25" s="3">
        <v>0.97009724449469803</v>
      </c>
      <c r="P25" s="3">
        <v>0.98036250000312397</v>
      </c>
      <c r="Q25" s="3">
        <v>0.96767316781720303</v>
      </c>
      <c r="R25" s="3">
        <v>0.975511836252412</v>
      </c>
      <c r="S25" s="3">
        <v>0.96752531875743597</v>
      </c>
      <c r="T25" s="5">
        <v>0.96009999999999995</v>
      </c>
      <c r="U25" s="21"/>
      <c r="V25">
        <v>0.93700000000000006</v>
      </c>
      <c r="X25" s="3" t="s">
        <v>5</v>
      </c>
      <c r="Y25" s="3">
        <v>28.704084124002101</v>
      </c>
      <c r="Z25" s="3">
        <v>0.68374927361469795</v>
      </c>
      <c r="AA25" s="3">
        <v>3.2756493294355402</v>
      </c>
      <c r="AC25" s="3" t="s">
        <v>5</v>
      </c>
      <c r="AD25" s="3">
        <v>0.95789999999999997</v>
      </c>
      <c r="AE25" s="3">
        <v>94.0214</v>
      </c>
      <c r="AF25" s="3">
        <v>29.237500000000001</v>
      </c>
      <c r="AG25" s="3">
        <v>0.98229999999999995</v>
      </c>
      <c r="AH25" s="3">
        <v>0.85540000000000005</v>
      </c>
    </row>
    <row r="26" spans="3:34" x14ac:dyDescent="0.25">
      <c r="C26" s="18"/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0"/>
      <c r="T26" s="20"/>
      <c r="U26" s="6"/>
    </row>
    <row r="27" spans="3:34" x14ac:dyDescent="0.25">
      <c r="D27" s="20" t="s">
        <v>13</v>
      </c>
      <c r="E27" s="8" t="s">
        <v>0</v>
      </c>
      <c r="F27" s="3">
        <v>15.4626565606344</v>
      </c>
      <c r="G27" s="3">
        <v>18.144012968472801</v>
      </c>
      <c r="H27" s="3">
        <v>17.164455288388702</v>
      </c>
      <c r="I27" s="3">
        <v>17.529004213052001</v>
      </c>
      <c r="J27" s="3">
        <v>17.442314242110999</v>
      </c>
      <c r="K27" s="3">
        <v>17.9602823539987</v>
      </c>
      <c r="L27" s="3">
        <v>14.746087089581099</v>
      </c>
      <c r="M27" s="3">
        <v>9.39711681723767</v>
      </c>
      <c r="N27" s="3">
        <v>18.032872256855899</v>
      </c>
      <c r="O27" s="3">
        <v>17.493522476830499</v>
      </c>
      <c r="P27" s="3">
        <v>17.461600792778199</v>
      </c>
      <c r="Q27" s="3">
        <v>19.068203745584999</v>
      </c>
      <c r="R27" s="3">
        <v>17.0677218961062</v>
      </c>
      <c r="S27" s="3">
        <v>17.948633973825501</v>
      </c>
      <c r="T27" s="5">
        <v>16.78</v>
      </c>
      <c r="V27">
        <v>19.79</v>
      </c>
    </row>
    <row r="28" spans="3:34" x14ac:dyDescent="0.25">
      <c r="D28" s="20"/>
      <c r="E28" s="8" t="s">
        <v>1</v>
      </c>
      <c r="F28" s="3">
        <v>0.821928940423856</v>
      </c>
      <c r="G28" s="3">
        <v>0.84287380188477401</v>
      </c>
      <c r="H28" s="3">
        <v>0.90545649373652304</v>
      </c>
      <c r="I28" s="3">
        <v>0.79283579813982197</v>
      </c>
      <c r="J28" s="3">
        <v>0.78348546931926499</v>
      </c>
      <c r="K28" s="3">
        <v>0.87860611996889804</v>
      </c>
      <c r="L28" s="3">
        <v>0.72569811080184998</v>
      </c>
      <c r="M28" s="3">
        <v>0.92115476768403204</v>
      </c>
      <c r="N28" s="3">
        <v>0.89112679468151301</v>
      </c>
      <c r="O28" s="3">
        <v>0.85984447274988796</v>
      </c>
      <c r="P28" s="3">
        <v>0.83820487649599196</v>
      </c>
      <c r="Q28" s="3">
        <v>0.84587587090222105</v>
      </c>
      <c r="R28" s="3">
        <v>0.83843661765070399</v>
      </c>
      <c r="S28" s="3">
        <v>0.892173643462018</v>
      </c>
      <c r="T28" s="5">
        <v>0.84560000000000002</v>
      </c>
      <c r="V28">
        <v>0.9264</v>
      </c>
    </row>
    <row r="31" spans="3:34" x14ac:dyDescent="0.25">
      <c r="AC31" s="3" t="s">
        <v>0</v>
      </c>
    </row>
    <row r="32" spans="3:34" x14ac:dyDescent="0.25">
      <c r="G32" s="19"/>
      <c r="H32" s="19"/>
      <c r="I32" s="19"/>
      <c r="J32" s="19"/>
      <c r="K32" s="19"/>
      <c r="L32" s="19"/>
      <c r="M32" s="19"/>
      <c r="N32" s="19"/>
      <c r="O32" s="19"/>
      <c r="P32" s="19"/>
      <c r="Q32" s="19"/>
      <c r="R32" s="19"/>
      <c r="S32" s="19"/>
      <c r="AC32" s="7">
        <v>89.025000000000006</v>
      </c>
    </row>
    <row r="33" spans="7:29" x14ac:dyDescent="0.25">
      <c r="G33" s="19"/>
      <c r="N33" s="18"/>
      <c r="S33" s="18"/>
      <c r="AC33" s="3">
        <v>92.797899999999998</v>
      </c>
    </row>
    <row r="34" spans="7:29" x14ac:dyDescent="0.25">
      <c r="G34" s="19"/>
      <c r="N34" s="18"/>
      <c r="S34" s="18"/>
      <c r="AC34" s="3">
        <v>92.810299999999998</v>
      </c>
    </row>
    <row r="35" spans="7:29" x14ac:dyDescent="0.25">
      <c r="G35" s="19"/>
      <c r="N35" s="18"/>
      <c r="S35" s="18"/>
      <c r="AC35" s="10">
        <v>93.138599999999997</v>
      </c>
    </row>
    <row r="36" spans="7:29" x14ac:dyDescent="0.25">
      <c r="G36" s="19"/>
      <c r="N36" s="18"/>
      <c r="S36" s="18"/>
    </row>
    <row r="37" spans="7:29" x14ac:dyDescent="0.25">
      <c r="G37" s="19"/>
      <c r="N37" s="18"/>
      <c r="S37" s="18"/>
    </row>
    <row r="38" spans="7:29" x14ac:dyDescent="0.25">
      <c r="G38" s="19"/>
      <c r="N38" s="18"/>
      <c r="S38" s="18"/>
    </row>
    <row r="39" spans="7:29" x14ac:dyDescent="0.25"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18"/>
      <c r="T39" s="9"/>
    </row>
  </sheetData>
  <mergeCells count="18">
    <mergeCell ref="D27:D28"/>
    <mergeCell ref="D26:T26"/>
    <mergeCell ref="C13:U13"/>
    <mergeCell ref="C14:C26"/>
    <mergeCell ref="U14:U25"/>
    <mergeCell ref="F14:S14"/>
    <mergeCell ref="D15:D16"/>
    <mergeCell ref="D18:D19"/>
    <mergeCell ref="D21:D22"/>
    <mergeCell ref="D24:D25"/>
    <mergeCell ref="D17:T17"/>
    <mergeCell ref="D20:T20"/>
    <mergeCell ref="D23:T23"/>
    <mergeCell ref="N33:N38"/>
    <mergeCell ref="G32:G38"/>
    <mergeCell ref="H32:S32"/>
    <mergeCell ref="S33:S39"/>
    <mergeCell ref="G39:R39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7"/>
  <sheetViews>
    <sheetView topLeftCell="A19" zoomScale="145" zoomScaleNormal="145" workbookViewId="0">
      <selection activeCell="E9" sqref="E9"/>
    </sheetView>
  </sheetViews>
  <sheetFormatPr defaultRowHeight="15" x14ac:dyDescent="0.25"/>
  <cols>
    <col min="2" max="3" width="27.140625" customWidth="1"/>
    <col min="4" max="5" width="28" customWidth="1"/>
    <col min="6" max="6" width="28.28515625" customWidth="1"/>
    <col min="7" max="7" width="28.140625" customWidth="1"/>
  </cols>
  <sheetData>
    <row r="2" spans="2:7" x14ac:dyDescent="0.25">
      <c r="B2" s="4" t="s">
        <v>21</v>
      </c>
      <c r="C2" s="4" t="s">
        <v>18</v>
      </c>
      <c r="D2" s="4" t="s">
        <v>17</v>
      </c>
      <c r="E2" s="4" t="s">
        <v>19</v>
      </c>
      <c r="F2" s="4" t="s">
        <v>20</v>
      </c>
      <c r="G2" s="4" t="s">
        <v>22</v>
      </c>
    </row>
    <row r="3" spans="2:7" ht="108" customHeight="1" x14ac:dyDescent="0.25">
      <c r="B3" s="3"/>
      <c r="C3" s="3"/>
      <c r="D3" s="3"/>
      <c r="E3" s="3"/>
      <c r="F3" s="3"/>
      <c r="G3" s="3"/>
    </row>
    <row r="4" spans="2:7" ht="105.75" customHeight="1" x14ac:dyDescent="0.25">
      <c r="B4" s="3"/>
      <c r="C4" s="3"/>
      <c r="D4" s="3"/>
      <c r="E4" s="3"/>
      <c r="F4" s="3"/>
      <c r="G4" s="3"/>
    </row>
    <row r="5" spans="2:7" ht="144" customHeight="1" x14ac:dyDescent="0.25">
      <c r="B5" s="3"/>
      <c r="C5" s="3"/>
      <c r="D5" s="3"/>
      <c r="E5" s="3"/>
      <c r="F5" s="3"/>
      <c r="G5" s="3"/>
    </row>
    <row r="6" spans="2:7" ht="131.25" customHeight="1" x14ac:dyDescent="0.25">
      <c r="B6" s="3"/>
      <c r="C6" s="3"/>
      <c r="D6" s="3"/>
      <c r="E6" s="3"/>
      <c r="F6" s="3"/>
      <c r="G6" s="3"/>
    </row>
    <row r="7" spans="2:7" ht="113.25" customHeight="1" x14ac:dyDescent="0.25">
      <c r="B7" s="3"/>
      <c r="C7" s="3"/>
      <c r="D7" s="3"/>
      <c r="E7" s="3"/>
      <c r="F7" s="3"/>
      <c r="G7" s="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21"/>
  <sheetViews>
    <sheetView workbookViewId="0">
      <selection activeCell="P13" sqref="P13"/>
    </sheetView>
  </sheetViews>
  <sheetFormatPr defaultRowHeight="15" x14ac:dyDescent="0.25"/>
  <cols>
    <col min="1" max="1" width="23.28515625" customWidth="1"/>
    <col min="2" max="3" width="22.85546875" customWidth="1"/>
    <col min="4" max="4" width="23.42578125" customWidth="1"/>
    <col min="5" max="5" width="22.7109375" customWidth="1"/>
    <col min="6" max="6" width="23.140625" customWidth="1"/>
    <col min="7" max="7" width="22.5703125" customWidth="1"/>
    <col min="8" max="9" width="22.42578125" customWidth="1"/>
    <col min="10" max="10" width="22.85546875" customWidth="1"/>
    <col min="11" max="11" width="22.42578125" customWidth="1"/>
    <col min="12" max="12" width="23.140625" customWidth="1"/>
  </cols>
  <sheetData>
    <row r="2" spans="1:12" x14ac:dyDescent="0.25">
      <c r="A2" s="13"/>
      <c r="B2" s="13"/>
      <c r="C2" s="13"/>
      <c r="D2" s="13"/>
      <c r="E2" s="13"/>
      <c r="F2" s="13"/>
      <c r="G2" s="13"/>
      <c r="H2" s="13"/>
      <c r="I2" s="13"/>
    </row>
    <row r="3" spans="1:12" ht="117.75" customHeight="1" x14ac:dyDescent="0.25">
      <c r="A3" s="14"/>
      <c r="B3" s="14"/>
      <c r="C3" s="14"/>
      <c r="D3" s="14"/>
      <c r="E3" s="14"/>
      <c r="F3" s="14"/>
      <c r="G3" s="14"/>
      <c r="H3" s="14"/>
      <c r="I3" s="14"/>
    </row>
    <row r="4" spans="1:12" x14ac:dyDescent="0.25">
      <c r="B4" s="4" t="s">
        <v>21</v>
      </c>
      <c r="C4" s="4" t="s">
        <v>23</v>
      </c>
      <c r="D4" s="4" t="s">
        <v>24</v>
      </c>
      <c r="E4" s="4" t="s">
        <v>25</v>
      </c>
      <c r="F4" s="4" t="s">
        <v>26</v>
      </c>
      <c r="H4" s="4" t="s">
        <v>21</v>
      </c>
      <c r="I4" s="4" t="s">
        <v>23</v>
      </c>
      <c r="J4" s="4" t="s">
        <v>24</v>
      </c>
      <c r="K4" s="4" t="s">
        <v>25</v>
      </c>
      <c r="L4" s="4" t="s">
        <v>26</v>
      </c>
    </row>
    <row r="5" spans="1:12" ht="117.75" customHeight="1" x14ac:dyDescent="0.25">
      <c r="B5" s="3"/>
      <c r="C5" s="3"/>
      <c r="D5" s="3"/>
      <c r="E5" s="3"/>
      <c r="F5" s="3"/>
      <c r="H5" s="3"/>
      <c r="I5" s="3"/>
      <c r="J5" s="3"/>
      <c r="K5" s="3"/>
      <c r="L5" s="3"/>
    </row>
    <row r="6" spans="1:12" x14ac:dyDescent="0.25">
      <c r="B6" s="20"/>
      <c r="C6" s="20"/>
      <c r="D6" s="20"/>
      <c r="E6" s="20"/>
      <c r="F6" s="20"/>
    </row>
    <row r="7" spans="1:12" x14ac:dyDescent="0.25">
      <c r="B7" s="4" t="s">
        <v>31</v>
      </c>
      <c r="C7" s="4" t="s">
        <v>27</v>
      </c>
      <c r="D7" s="4" t="s">
        <v>28</v>
      </c>
      <c r="E7" s="4" t="s">
        <v>29</v>
      </c>
      <c r="F7" s="4" t="s">
        <v>30</v>
      </c>
      <c r="H7" s="4" t="s">
        <v>31</v>
      </c>
      <c r="I7" s="4" t="s">
        <v>27</v>
      </c>
      <c r="J7" s="4" t="s">
        <v>28</v>
      </c>
      <c r="K7" s="4" t="s">
        <v>29</v>
      </c>
      <c r="L7" s="4" t="s">
        <v>30</v>
      </c>
    </row>
    <row r="8" spans="1:12" ht="118.5" customHeight="1" x14ac:dyDescent="0.25">
      <c r="B8" s="3"/>
      <c r="C8" s="3"/>
      <c r="D8" s="3"/>
      <c r="E8" s="3"/>
      <c r="F8" s="3"/>
      <c r="H8" s="3"/>
      <c r="I8" s="3"/>
      <c r="J8" s="3"/>
      <c r="K8" s="3"/>
      <c r="L8" s="3"/>
    </row>
    <row r="9" spans="1:12" ht="117" customHeight="1" x14ac:dyDescent="0.25"/>
    <row r="12" spans="1:12" x14ac:dyDescent="0.25">
      <c r="B12" s="4" t="s">
        <v>21</v>
      </c>
      <c r="C12" s="4" t="s">
        <v>23</v>
      </c>
      <c r="D12" s="4" t="s">
        <v>24</v>
      </c>
      <c r="E12" s="4" t="s">
        <v>25</v>
      </c>
      <c r="F12" s="4" t="s">
        <v>26</v>
      </c>
    </row>
    <row r="13" spans="1:12" ht="117" customHeight="1" x14ac:dyDescent="0.25">
      <c r="B13" s="3"/>
      <c r="C13" s="3"/>
      <c r="D13" s="3"/>
      <c r="E13" s="3"/>
      <c r="F13" s="3"/>
    </row>
    <row r="14" spans="1:12" x14ac:dyDescent="0.25">
      <c r="B14" s="20"/>
      <c r="C14" s="20"/>
      <c r="D14" s="20"/>
      <c r="E14" s="20"/>
      <c r="F14" s="20"/>
    </row>
    <row r="15" spans="1:12" x14ac:dyDescent="0.25">
      <c r="B15" s="4" t="s">
        <v>31</v>
      </c>
      <c r="C15" s="4" t="s">
        <v>27</v>
      </c>
      <c r="D15" s="4" t="s">
        <v>28</v>
      </c>
      <c r="E15" s="4" t="s">
        <v>29</v>
      </c>
      <c r="F15" s="4" t="s">
        <v>30</v>
      </c>
    </row>
    <row r="16" spans="1:12" ht="120.75" customHeight="1" x14ac:dyDescent="0.25">
      <c r="B16" s="3"/>
      <c r="C16" s="3"/>
      <c r="D16" s="3"/>
      <c r="E16" s="3"/>
      <c r="F16" s="3"/>
    </row>
    <row r="20" spans="2:10" x14ac:dyDescent="0.25">
      <c r="B20" s="13"/>
      <c r="C20" s="13"/>
      <c r="D20" s="13"/>
      <c r="E20" s="13"/>
      <c r="F20" s="13"/>
      <c r="G20" s="13"/>
      <c r="H20" s="13"/>
      <c r="I20" s="13"/>
      <c r="J20" s="13"/>
    </row>
    <row r="21" spans="2:10" x14ac:dyDescent="0.25">
      <c r="B21" s="14"/>
      <c r="C21" s="14"/>
      <c r="D21" s="14"/>
      <c r="E21" s="14"/>
      <c r="F21" s="14"/>
      <c r="G21" s="14"/>
      <c r="H21" s="14"/>
      <c r="I21" s="14"/>
      <c r="J21" s="14"/>
    </row>
  </sheetData>
  <mergeCells count="2">
    <mergeCell ref="B6:F6"/>
    <mergeCell ref="B14:F14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R14"/>
  <sheetViews>
    <sheetView workbookViewId="0">
      <selection activeCell="C12" sqref="C12:J14"/>
    </sheetView>
  </sheetViews>
  <sheetFormatPr defaultRowHeight="15" x14ac:dyDescent="0.25"/>
  <cols>
    <col min="3" max="3" width="17" customWidth="1"/>
  </cols>
  <sheetData>
    <row r="3" spans="3:18" x14ac:dyDescent="0.25">
      <c r="C3" s="3" t="s">
        <v>32</v>
      </c>
      <c r="D3" s="3">
        <v>200</v>
      </c>
      <c r="E3" s="3">
        <v>400</v>
      </c>
      <c r="F3" s="3">
        <v>600</v>
      </c>
      <c r="G3" s="3">
        <v>800</v>
      </c>
      <c r="H3" s="3">
        <v>1000</v>
      </c>
      <c r="I3" s="3">
        <v>1500</v>
      </c>
      <c r="J3" s="3">
        <v>2000</v>
      </c>
    </row>
    <row r="4" spans="3:18" x14ac:dyDescent="0.25">
      <c r="C4" s="3" t="s">
        <v>0</v>
      </c>
      <c r="D4" s="3">
        <f>L4/25*93</f>
        <v>76.458938755553035</v>
      </c>
      <c r="E4" s="3">
        <f t="shared" ref="E4:J4" si="0">M4/25*93</f>
        <v>78.287365329655429</v>
      </c>
      <c r="F4" s="3">
        <f t="shared" si="0"/>
        <v>73.487773889762465</v>
      </c>
      <c r="G4" s="3">
        <f t="shared" si="0"/>
        <v>80.228447079767619</v>
      </c>
      <c r="H4" s="3">
        <f t="shared" si="0"/>
        <v>79.367561975249146</v>
      </c>
      <c r="I4" s="3">
        <f t="shared" si="0"/>
        <v>89.661071081928853</v>
      </c>
      <c r="J4" s="3">
        <f t="shared" si="0"/>
        <v>90.298356290943346</v>
      </c>
      <c r="L4" s="3">
        <v>20.553478160094901</v>
      </c>
      <c r="M4" s="3">
        <v>21.044990680014902</v>
      </c>
      <c r="N4" s="3">
        <v>19.754777927355502</v>
      </c>
      <c r="O4" s="3">
        <v>21.5667868493999</v>
      </c>
      <c r="P4" s="3">
        <v>21.335366122378801</v>
      </c>
      <c r="Q4" s="3">
        <v>24.102438462884098</v>
      </c>
      <c r="R4" s="3">
        <v>24.273751691113802</v>
      </c>
    </row>
    <row r="5" spans="3:18" x14ac:dyDescent="0.25">
      <c r="C5" s="3" t="s">
        <v>1</v>
      </c>
      <c r="D5" s="3">
        <v>0.94096173302180797</v>
      </c>
      <c r="E5" s="3">
        <v>0.94449995390430697</v>
      </c>
      <c r="F5" s="3">
        <v>0.956460535797519</v>
      </c>
      <c r="G5" s="3">
        <v>0.956855678790139</v>
      </c>
      <c r="H5" s="3">
        <v>0.95789322906043395</v>
      </c>
      <c r="I5" s="3">
        <v>0.97021183559706403</v>
      </c>
      <c r="J5" s="3">
        <v>0.97143016564885298</v>
      </c>
    </row>
    <row r="8" spans="3:18" x14ac:dyDescent="0.25">
      <c r="C8" s="3" t="s">
        <v>32</v>
      </c>
      <c r="D8" s="3">
        <v>200</v>
      </c>
      <c r="E8" s="3">
        <v>400</v>
      </c>
      <c r="F8" s="3">
        <v>600</v>
      </c>
      <c r="G8" s="3">
        <v>800</v>
      </c>
      <c r="H8" s="3">
        <v>1000</v>
      </c>
      <c r="I8" s="3">
        <v>1500</v>
      </c>
      <c r="J8" s="3">
        <v>2000</v>
      </c>
    </row>
    <row r="9" spans="3:18" x14ac:dyDescent="0.25">
      <c r="C9" s="3" t="s">
        <v>0</v>
      </c>
      <c r="D9" s="3">
        <f>L9/25*93</f>
        <v>77.078139089093355</v>
      </c>
      <c r="E9" s="3">
        <f t="shared" ref="E9:J9" si="1">M9/25*93</f>
        <v>72.958640696026492</v>
      </c>
      <c r="F9" s="3">
        <f t="shared" si="1"/>
        <v>76.255904581530174</v>
      </c>
      <c r="G9" s="3">
        <f t="shared" si="1"/>
        <v>79.764561975586062</v>
      </c>
      <c r="H9" s="3">
        <f t="shared" si="1"/>
        <v>85.193857145905511</v>
      </c>
      <c r="I9" s="3">
        <f t="shared" si="1"/>
        <v>85.438823177062304</v>
      </c>
      <c r="J9" s="3">
        <f t="shared" si="1"/>
        <v>91.193478944336462</v>
      </c>
      <c r="L9">
        <v>20.719929862659502</v>
      </c>
      <c r="M9">
        <v>19.6125378215125</v>
      </c>
      <c r="N9">
        <v>20.4988990810565</v>
      </c>
      <c r="O9">
        <v>21.4420865525769</v>
      </c>
      <c r="P9">
        <v>22.901574501587501</v>
      </c>
      <c r="Q9">
        <v>22.967425585231801</v>
      </c>
      <c r="R9">
        <v>24.514376060305501</v>
      </c>
    </row>
    <row r="10" spans="3:18" x14ac:dyDescent="0.25">
      <c r="C10" s="3" t="s">
        <v>1</v>
      </c>
      <c r="D10" s="3">
        <v>0.96091214586916496</v>
      </c>
      <c r="E10" s="3">
        <v>0.95964190036522001</v>
      </c>
      <c r="F10" s="3">
        <v>0.95544190036522003</v>
      </c>
      <c r="G10" s="3">
        <v>0.96423991156826205</v>
      </c>
      <c r="H10" s="3">
        <v>0.95964190036522001</v>
      </c>
      <c r="I10" s="3">
        <v>0.95973529025197601</v>
      </c>
      <c r="J10" s="3">
        <v>0.96912159010460497</v>
      </c>
    </row>
    <row r="11" spans="3:18" x14ac:dyDescent="0.25">
      <c r="E11" s="15"/>
      <c r="G11" s="15"/>
    </row>
    <row r="12" spans="3:18" x14ac:dyDescent="0.25">
      <c r="C12" s="3" t="s">
        <v>32</v>
      </c>
      <c r="D12" s="3">
        <v>200</v>
      </c>
      <c r="E12" s="3">
        <v>400</v>
      </c>
      <c r="F12" s="3">
        <v>600</v>
      </c>
      <c r="G12" s="3">
        <v>800</v>
      </c>
      <c r="H12" s="3">
        <v>1000</v>
      </c>
      <c r="I12" s="3">
        <v>1500</v>
      </c>
      <c r="J12" s="3">
        <v>2000</v>
      </c>
    </row>
    <row r="13" spans="3:18" x14ac:dyDescent="0.25">
      <c r="C13" s="3" t="s">
        <v>0</v>
      </c>
      <c r="D13" s="3">
        <f>L13/27*93</f>
        <v>70.730161228580414</v>
      </c>
      <c r="E13" s="3">
        <f t="shared" ref="E13:J13" si="2">M13/27*93</f>
        <v>76.891665595712098</v>
      </c>
      <c r="F13" s="3">
        <f t="shared" si="2"/>
        <v>76.548692138318515</v>
      </c>
      <c r="G13" s="3">
        <f t="shared" si="2"/>
        <v>78.871963413581753</v>
      </c>
      <c r="H13" s="3">
        <f t="shared" si="2"/>
        <v>82.527213839390086</v>
      </c>
      <c r="I13" s="3">
        <f t="shared" si="2"/>
        <v>89.051814902866724</v>
      </c>
      <c r="J13" s="3">
        <f t="shared" si="2"/>
        <v>96.474729349790294</v>
      </c>
      <c r="L13">
        <v>20.534562937329799</v>
      </c>
      <c r="M13">
        <v>22.323386785851898</v>
      </c>
      <c r="N13">
        <v>22.2238138466086</v>
      </c>
      <c r="O13">
        <v>22.8983119587818</v>
      </c>
      <c r="P13">
        <v>23.9595136953068</v>
      </c>
      <c r="Q13">
        <v>25.853752713735499</v>
      </c>
      <c r="R13">
        <v>28.0087923918746</v>
      </c>
    </row>
    <row r="14" spans="3:18" x14ac:dyDescent="0.25">
      <c r="C14" s="3" t="s">
        <v>1</v>
      </c>
      <c r="D14" s="3">
        <v>0.96110208307981104</v>
      </c>
      <c r="E14" s="3">
        <v>0.96864642834908299</v>
      </c>
      <c r="F14" s="3">
        <v>0.97222663070961501</v>
      </c>
      <c r="G14" s="3">
        <v>0.97448304351218495</v>
      </c>
      <c r="H14" s="3">
        <v>0.97171159325291001</v>
      </c>
      <c r="I14" s="3">
        <v>0.97585055219068095</v>
      </c>
      <c r="J14" s="3">
        <v>0.97719609757785197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H8"/>
  <sheetViews>
    <sheetView tabSelected="1" zoomScale="85" zoomScaleNormal="85" workbookViewId="0">
      <selection activeCell="F13" sqref="F13"/>
    </sheetView>
  </sheetViews>
  <sheetFormatPr defaultRowHeight="15" x14ac:dyDescent="0.25"/>
  <cols>
    <col min="3" max="3" width="10.7109375" customWidth="1"/>
    <col min="14" max="14" width="9.140625" customWidth="1"/>
  </cols>
  <sheetData>
    <row r="2" spans="3:8" x14ac:dyDescent="0.25">
      <c r="C2" s="3"/>
      <c r="D2" s="3" t="s">
        <v>15</v>
      </c>
      <c r="E2" s="3" t="s">
        <v>14</v>
      </c>
      <c r="F2" s="3" t="s">
        <v>16</v>
      </c>
    </row>
    <row r="3" spans="3:8" x14ac:dyDescent="0.25">
      <c r="C3" s="3" t="s">
        <v>6</v>
      </c>
      <c r="D3" s="3">
        <v>27.871113642064699</v>
      </c>
      <c r="E3" s="3">
        <v>1.0014326957826001</v>
      </c>
      <c r="F3" s="3">
        <v>4.1267342606518396</v>
      </c>
    </row>
    <row r="4" spans="3:8" x14ac:dyDescent="0.25">
      <c r="C4" s="3" t="s">
        <v>33</v>
      </c>
      <c r="D4" s="3">
        <v>28.430490853414899</v>
      </c>
      <c r="E4" s="3">
        <v>1.0181561628720599</v>
      </c>
      <c r="F4" s="3">
        <v>4.1704721255187804</v>
      </c>
    </row>
    <row r="6" spans="3:8" x14ac:dyDescent="0.25">
      <c r="C6" s="3"/>
      <c r="D6" s="3" t="s">
        <v>10</v>
      </c>
      <c r="E6" s="17" t="s">
        <v>1</v>
      </c>
      <c r="F6" s="3" t="s">
        <v>12</v>
      </c>
      <c r="G6" s="3" t="s">
        <v>0</v>
      </c>
      <c r="H6" s="3" t="s">
        <v>11</v>
      </c>
    </row>
    <row r="7" spans="3:8" x14ac:dyDescent="0.25">
      <c r="C7" s="3" t="s">
        <v>6</v>
      </c>
      <c r="D7" s="3">
        <v>0.91659999999999997</v>
      </c>
      <c r="E7" s="3">
        <v>0.92989999999999995</v>
      </c>
      <c r="F7" s="3">
        <v>0.60619999999999996</v>
      </c>
      <c r="G7" s="3">
        <v>91.808099999999996</v>
      </c>
      <c r="H7" s="3">
        <v>31.220800000000001</v>
      </c>
    </row>
    <row r="8" spans="3:8" x14ac:dyDescent="0.25">
      <c r="C8" s="3" t="s">
        <v>33</v>
      </c>
      <c r="D8" s="3">
        <v>0.93930000000000002</v>
      </c>
      <c r="E8" s="3">
        <v>0.93030000000000002</v>
      </c>
      <c r="F8" s="3">
        <v>0.64829999999999999</v>
      </c>
      <c r="G8" s="3">
        <v>92.168099999999995</v>
      </c>
      <c r="H8" s="3">
        <v>32.075400000000002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Shivam Singh</dc:creator>
  <cp:lastModifiedBy>Shivam Singh</cp:lastModifiedBy>
  <dcterms:created xsi:type="dcterms:W3CDTF">2024-10-29T15:14:02Z</dcterms:created>
  <dcterms:modified xsi:type="dcterms:W3CDTF">2024-11-19T20:14:57Z</dcterms:modified>
</cp:coreProperties>
</file>